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<sst xmlns="http://schemas.openxmlformats.org/spreadsheetml/2006/main" count="14312" uniqueCount="1942">
  <si>
    <t>02_DESC_V_LIV</t>
  </si>
  <si>
    <t>06_NUMERO_FAT</t>
  </si>
  <si>
    <t>07_DATA_FAT</t>
  </si>
  <si>
    <t>08_IMPORTO_FAT</t>
  </si>
  <si>
    <t>10_NUM_PROT_GEN</t>
  </si>
  <si>
    <t>11_DATA_ARRIVO</t>
  </si>
  <si>
    <t>12_NUMERO_PROT</t>
  </si>
  <si>
    <t>13_DATA_PROT_FAT</t>
  </si>
  <si>
    <t>15_SCADENZA_FAT</t>
  </si>
  <si>
    <t>19_PARTITA_IVA</t>
  </si>
  <si>
    <t>28_IMPORTO_LIQ</t>
  </si>
  <si>
    <t>29_IVA_LIQ</t>
  </si>
  <si>
    <t>32_NUMERO_MAND</t>
  </si>
  <si>
    <t>33_DATA_MAND</t>
  </si>
  <si>
    <t>36_DATA_IN_DISTINTA</t>
  </si>
  <si>
    <t>38_IMPORTO_DOVUTO</t>
  </si>
  <si>
    <t>Noleggi di impianti e macchinari</t>
  </si>
  <si>
    <t/>
  </si>
  <si>
    <t>BKC02638</t>
  </si>
  <si>
    <t>31/05/2017</t>
  </si>
  <si>
    <t>17/07/2017</t>
  </si>
  <si>
    <t>19/07/2017</t>
  </si>
  <si>
    <t>13455940158</t>
  </si>
  <si>
    <t>23/08/2017</t>
  </si>
  <si>
    <t>Leasing operativo di attrezzature e macchinari</t>
  </si>
  <si>
    <t>BKD08979</t>
  </si>
  <si>
    <t>29/07/2017</t>
  </si>
  <si>
    <t>03/08/2017</t>
  </si>
  <si>
    <t>04/08/2017</t>
  </si>
  <si>
    <t>17/10/2017</t>
  </si>
  <si>
    <t>01/09/2017</t>
  </si>
  <si>
    <t>Fabbricati ad uso abitativo</t>
  </si>
  <si>
    <t>E013-17</t>
  </si>
  <si>
    <t>26/07/2017</t>
  </si>
  <si>
    <t>28/07/2017</t>
  </si>
  <si>
    <t>01/08/2017</t>
  </si>
  <si>
    <t>27/08/2017</t>
  </si>
  <si>
    <t>01790300923</t>
  </si>
  <si>
    <t>07/08/2017</t>
  </si>
  <si>
    <t>Contratti di servizio di assistenza sociale residenziale e semiresidenziale</t>
  </si>
  <si>
    <t>E106</t>
  </si>
  <si>
    <t>04/04/2017</t>
  </si>
  <si>
    <t>11/04/2017</t>
  </si>
  <si>
    <t>04/05/2017</t>
  </si>
  <si>
    <t>00479460958</t>
  </si>
  <si>
    <t>Beni immobili n.a.c.</t>
  </si>
  <si>
    <t>E12</t>
  </si>
  <si>
    <t>17/03/2017</t>
  </si>
  <si>
    <t>14/04/2017</t>
  </si>
  <si>
    <t>16/04/2017</t>
  </si>
  <si>
    <t>01115600957</t>
  </si>
  <si>
    <t>11/07/2017</t>
  </si>
  <si>
    <t>Musei, teatri e biblioteche</t>
  </si>
  <si>
    <t>E140</t>
  </si>
  <si>
    <t>28/04/2017</t>
  </si>
  <si>
    <t>28/05/2017</t>
  </si>
  <si>
    <t>Infrastrutture stradali</t>
  </si>
  <si>
    <t>E33</t>
  </si>
  <si>
    <t>23/06/2017</t>
  </si>
  <si>
    <t>03/07/2017</t>
  </si>
  <si>
    <t>23/07/2017</t>
  </si>
  <si>
    <t>10/07/2017</t>
  </si>
  <si>
    <t>Infrastrutture portuali e aeroportuali</t>
  </si>
  <si>
    <t>31/01/2017</t>
  </si>
  <si>
    <t>01/02/2017</t>
  </si>
  <si>
    <t>02/03/2017</t>
  </si>
  <si>
    <t>E40</t>
  </si>
  <si>
    <t>11/09/2017</t>
  </si>
  <si>
    <t>03/09/2017</t>
  </si>
  <si>
    <t>22/09/2017</t>
  </si>
  <si>
    <t>Altre spese per il personale n.a.c.</t>
  </si>
  <si>
    <t>E/62</t>
  </si>
  <si>
    <t>07/06/2017</t>
  </si>
  <si>
    <t>16/06/2017</t>
  </si>
  <si>
    <t>20/06/2017</t>
  </si>
  <si>
    <t>03285230920</t>
  </si>
  <si>
    <t>18/07/2017</t>
  </si>
  <si>
    <t>E67</t>
  </si>
  <si>
    <t>28/02/2017</t>
  </si>
  <si>
    <t>01/03/2017</t>
  </si>
  <si>
    <t>13/03/2017</t>
  </si>
  <si>
    <t>31/03/2017</t>
  </si>
  <si>
    <t>FATTPA 10_17</t>
  </si>
  <si>
    <t>21/07/2017</t>
  </si>
  <si>
    <t>24/07/2017</t>
  </si>
  <si>
    <t>03279800928</t>
  </si>
  <si>
    <t>17/08/2017</t>
  </si>
  <si>
    <t>29/08/2017</t>
  </si>
  <si>
    <t>Contratti di servizio di asilo nido</t>
  </si>
  <si>
    <t>FATTPA 110_17</t>
  </si>
  <si>
    <t>13/06/2017</t>
  </si>
  <si>
    <t>05/07/2017</t>
  </si>
  <si>
    <t>31/07/2017</t>
  </si>
  <si>
    <t>00547530956</t>
  </si>
  <si>
    <t>14/09/2017</t>
  </si>
  <si>
    <t>Altri servizi diversi n.a.c.</t>
  </si>
  <si>
    <t>FATTPA 11_17</t>
  </si>
  <si>
    <t>08/02/2017</t>
  </si>
  <si>
    <t>09/02/2017</t>
  </si>
  <si>
    <t>03/04/2017</t>
  </si>
  <si>
    <t>11/03/2017</t>
  </si>
  <si>
    <t>00565240959</t>
  </si>
  <si>
    <t>04/09/2017</t>
  </si>
  <si>
    <t>Contratti di servizio di assistenza sociale domiciliare</t>
  </si>
  <si>
    <t>10/04/2017</t>
  </si>
  <si>
    <t>10/05/2017</t>
  </si>
  <si>
    <t>00647550953</t>
  </si>
  <si>
    <t>30/08/2017</t>
  </si>
  <si>
    <t>FATTPA 115_17</t>
  </si>
  <si>
    <t>01/07/2017</t>
  </si>
  <si>
    <t>04/07/2017</t>
  </si>
  <si>
    <t>28/12/2017</t>
  </si>
  <si>
    <t>01714420922</t>
  </si>
  <si>
    <t>07/07/2017</t>
  </si>
  <si>
    <t>11/08/2017</t>
  </si>
  <si>
    <t>01062190952</t>
  </si>
  <si>
    <t>08/09/2017</t>
  </si>
  <si>
    <t>FATTPA 116_17</t>
  </si>
  <si>
    <t>Mobili e arredi n.a.c.</t>
  </si>
  <si>
    <t>FATTPA 1_17</t>
  </si>
  <si>
    <t>23/05/2017</t>
  </si>
  <si>
    <t>08/06/2017</t>
  </si>
  <si>
    <t>22/06/2017</t>
  </si>
  <si>
    <t>01125130953</t>
  </si>
  <si>
    <t>Incarichi professionali per la realizzazione di investimenti</t>
  </si>
  <si>
    <t>28/08/2017</t>
  </si>
  <si>
    <t>31/08/2017</t>
  </si>
  <si>
    <t>27/09/2017</t>
  </si>
  <si>
    <t>00701630956</t>
  </si>
  <si>
    <t>25/09/2017</t>
  </si>
  <si>
    <t>FATTPA 117_17</t>
  </si>
  <si>
    <t>10/08/2017</t>
  </si>
  <si>
    <t>FATTPA 118_17</t>
  </si>
  <si>
    <t>15/09/2017</t>
  </si>
  <si>
    <t>FATTPA 119_17</t>
  </si>
  <si>
    <t>05/09/2017</t>
  </si>
  <si>
    <t>07/09/2017</t>
  </si>
  <si>
    <t>FATTPA 120_17</t>
  </si>
  <si>
    <t>06/09/2017</t>
  </si>
  <si>
    <t>Fabbricati ad uso scolastico</t>
  </si>
  <si>
    <t>FATTPA 12_17</t>
  </si>
  <si>
    <t>01050290954</t>
  </si>
  <si>
    <t>11/05/2017</t>
  </si>
  <si>
    <t>17/05/2017</t>
  </si>
  <si>
    <t>01127270955</t>
  </si>
  <si>
    <t>06/06/2017</t>
  </si>
  <si>
    <t>Altre spese per relazioni pubbliche, convegni e mostre, pubblicitÃ  n.a.c</t>
  </si>
  <si>
    <t>21/06/2017</t>
  </si>
  <si>
    <t>30/06/2017</t>
  </si>
  <si>
    <t>00586670952</t>
  </si>
  <si>
    <t>13/07/2017</t>
  </si>
  <si>
    <t>FATTPA 130_17</t>
  </si>
  <si>
    <t>25/07/2017</t>
  </si>
  <si>
    <t>19/09/2017</t>
  </si>
  <si>
    <t>FATTPA 131_17</t>
  </si>
  <si>
    <t>09/09/2017</t>
  </si>
  <si>
    <t>FATTPA 13_17</t>
  </si>
  <si>
    <t>02/05/2017</t>
  </si>
  <si>
    <t>01/06/2017</t>
  </si>
  <si>
    <t>Utenze e canoni per altri servizi n.a.c.</t>
  </si>
  <si>
    <t>28/06/2017</t>
  </si>
  <si>
    <t>30/07/2017</t>
  </si>
  <si>
    <t>FATTPA 137_17</t>
  </si>
  <si>
    <t>08/08/2017</t>
  </si>
  <si>
    <t>28/01/2018</t>
  </si>
  <si>
    <t>09/08/2017</t>
  </si>
  <si>
    <t>FATTPA 138_17</t>
  </si>
  <si>
    <t>FATTPA 139_17</t>
  </si>
  <si>
    <t>FATTPA 140_17</t>
  </si>
  <si>
    <t>FATTPA 141_17</t>
  </si>
  <si>
    <t>13/09/2017</t>
  </si>
  <si>
    <t>30/09/2017</t>
  </si>
  <si>
    <t>Altri beni e materiali di consumo n.a.c.</t>
  </si>
  <si>
    <t>FATTPA 14_17</t>
  </si>
  <si>
    <t>20/04/2017</t>
  </si>
  <si>
    <t>20/05/2017</t>
  </si>
  <si>
    <t>03599080920</t>
  </si>
  <si>
    <t>FATTPA 15_17</t>
  </si>
  <si>
    <t>FATTPA 16_17</t>
  </si>
  <si>
    <t>12/06/2017</t>
  </si>
  <si>
    <t>15/06/2017</t>
  </si>
  <si>
    <t>00566810958</t>
  </si>
  <si>
    <t>06/07/2017</t>
  </si>
  <si>
    <t>FATTPA 163_17</t>
  </si>
  <si>
    <t>28/02/2018</t>
  </si>
  <si>
    <t>FATTPA 164_17</t>
  </si>
  <si>
    <t>FATTPA 165_17</t>
  </si>
  <si>
    <t>FATTPA 166_17</t>
  </si>
  <si>
    <t>FATTPA 17_17</t>
  </si>
  <si>
    <t>26/05/2017</t>
  </si>
  <si>
    <t>29/05/2017</t>
  </si>
  <si>
    <t>25/06/2017</t>
  </si>
  <si>
    <t>FATTPA 18_17</t>
  </si>
  <si>
    <t>FATTPA 183_17</t>
  </si>
  <si>
    <t>25/05/2017</t>
  </si>
  <si>
    <t>24/06/2017</t>
  </si>
  <si>
    <t>01827210228</t>
  </si>
  <si>
    <t>12/07/2017</t>
  </si>
  <si>
    <t>FATTPA 19_17</t>
  </si>
  <si>
    <t>16/07/2017</t>
  </si>
  <si>
    <t>18/09/2017</t>
  </si>
  <si>
    <t>Altre spese in conto capitale n.a.c.</t>
  </si>
  <si>
    <t>20/07/2017</t>
  </si>
  <si>
    <t>27/07/2017</t>
  </si>
  <si>
    <t>01190320950</t>
  </si>
  <si>
    <t>FATTPA 20_17</t>
  </si>
  <si>
    <t>14/03/2017</t>
  </si>
  <si>
    <t>22/03/2017</t>
  </si>
  <si>
    <t>12/04/2017</t>
  </si>
  <si>
    <t>02954180929</t>
  </si>
  <si>
    <t>FATTPA 21_17</t>
  </si>
  <si>
    <t>22/08/2017</t>
  </si>
  <si>
    <t>Fabbricati ad uso commerciale e istituzionale</t>
  </si>
  <si>
    <t>FATTPA 22_17</t>
  </si>
  <si>
    <t>14/07/2017</t>
  </si>
  <si>
    <t>00718320955</t>
  </si>
  <si>
    <t>FATTPA 23_17</t>
  </si>
  <si>
    <t>14/06/2017</t>
  </si>
  <si>
    <t>16/08/2017</t>
  </si>
  <si>
    <t>FATTPA 236_16</t>
  </si>
  <si>
    <t>31/12/2016</t>
  </si>
  <si>
    <t>13/04/2017</t>
  </si>
  <si>
    <t>FATTPA 24_17</t>
  </si>
  <si>
    <t>05/04/2017</t>
  </si>
  <si>
    <t>29/06/2017</t>
  </si>
  <si>
    <t>FATTPA 26_17</t>
  </si>
  <si>
    <t>19/04/2017</t>
  </si>
  <si>
    <t>15/03/2017</t>
  </si>
  <si>
    <t>24/03/2017</t>
  </si>
  <si>
    <t>20/08/2017</t>
  </si>
  <si>
    <t>FATTPA 28_17</t>
  </si>
  <si>
    <t>01002820957</t>
  </si>
  <si>
    <t>Manutenzione ordinaria e riparazioni di mezzi di trasporto ad uso civile, di sicurezza e ordine pubblico</t>
  </si>
  <si>
    <t>FATTPA 30_17</t>
  </si>
  <si>
    <t>FATTPA 31_17</t>
  </si>
  <si>
    <t>16/03/2017</t>
  </si>
  <si>
    <t>FATTPA 3_17</t>
  </si>
  <si>
    <t>14/02/2017</t>
  </si>
  <si>
    <t>FATTPA 33_17</t>
  </si>
  <si>
    <t>FATTPA 36_17</t>
  </si>
  <si>
    <t>03347910923</t>
  </si>
  <si>
    <t>Spese legali per esproprio</t>
  </si>
  <si>
    <t>FATTPA 39_17</t>
  </si>
  <si>
    <t>09/07/2017</t>
  </si>
  <si>
    <t>15/07/2017</t>
  </si>
  <si>
    <t>00083150953</t>
  </si>
  <si>
    <t>Opere destinate al culto</t>
  </si>
  <si>
    <t>FATTPA 4_17</t>
  </si>
  <si>
    <t>22/05/2017</t>
  </si>
  <si>
    <t>05/06/2017</t>
  </si>
  <si>
    <t>01060660956</t>
  </si>
  <si>
    <t>00541220950</t>
  </si>
  <si>
    <t>FATTPA 49_17</t>
  </si>
  <si>
    <t>29/03/2017</t>
  </si>
  <si>
    <t>FATTPA 5_17</t>
  </si>
  <si>
    <t>01104970957</t>
  </si>
  <si>
    <t>Altre spese per contratti di servizio pubblico</t>
  </si>
  <si>
    <t>01158390953</t>
  </si>
  <si>
    <t>09/05/2017</t>
  </si>
  <si>
    <t>00037420957</t>
  </si>
  <si>
    <t>FATTPA 52_17</t>
  </si>
  <si>
    <t>FATTPA 53_17</t>
  </si>
  <si>
    <t>FATTPA 56_17</t>
  </si>
  <si>
    <t>21/08/2017</t>
  </si>
  <si>
    <t>FATTPA 57_17</t>
  </si>
  <si>
    <t>FATTPA 60_17</t>
  </si>
  <si>
    <t>FATTPA 61_17</t>
  </si>
  <si>
    <t>FATTPA 6_17</t>
  </si>
  <si>
    <t>06/03/2017</t>
  </si>
  <si>
    <t>Impianti sportivi</t>
  </si>
  <si>
    <t>19/05/2017</t>
  </si>
  <si>
    <t>02913110926</t>
  </si>
  <si>
    <t>FATTPA 64_17</t>
  </si>
  <si>
    <t>FATTPA 65_17</t>
  </si>
  <si>
    <t>FATTPA 66_17</t>
  </si>
  <si>
    <t>FATTPA 69_17</t>
  </si>
  <si>
    <t>04023481007</t>
  </si>
  <si>
    <t>25/08/2017</t>
  </si>
  <si>
    <t>Giornali e riviste</t>
  </si>
  <si>
    <t>FATTPA 7_17</t>
  </si>
  <si>
    <t>12/09/2017</t>
  </si>
  <si>
    <t>04/06/2017</t>
  </si>
  <si>
    <t>02419530924</t>
  </si>
  <si>
    <t>13/01/2017</t>
  </si>
  <si>
    <t>FATTPA 78_17</t>
  </si>
  <si>
    <t>15/05/2017</t>
  </si>
  <si>
    <t>FATTPA 79_17</t>
  </si>
  <si>
    <t>FATTPA 80_17</t>
  </si>
  <si>
    <t>FATTPA 8_17</t>
  </si>
  <si>
    <t>16/02/2017</t>
  </si>
  <si>
    <t>10/03/2017</t>
  </si>
  <si>
    <t>FATTPA 9_17</t>
  </si>
  <si>
    <t>02598930929</t>
  </si>
  <si>
    <t>24/08/2017</t>
  </si>
  <si>
    <t>Altre vie di comunicazione</t>
  </si>
  <si>
    <t>02/08/2017</t>
  </si>
  <si>
    <t>FATTPA 94_17</t>
  </si>
  <si>
    <t>FATTPA 96_17</t>
  </si>
  <si>
    <t>FATTPA 97_17</t>
  </si>
  <si>
    <t>Patrocinio legale</t>
  </si>
  <si>
    <t>FELE2</t>
  </si>
  <si>
    <t>03/05/2017</t>
  </si>
  <si>
    <t>02279100925</t>
  </si>
  <si>
    <t>FELE3</t>
  </si>
  <si>
    <t>FPA1700001</t>
  </si>
  <si>
    <t>27/06/2017</t>
  </si>
  <si>
    <t>01209450954</t>
  </si>
  <si>
    <t>FPA1700002</t>
  </si>
  <si>
    <t xml:space="preserve">Carburanti, combustibili e lubrificanti </t>
  </si>
  <si>
    <t>I7197747</t>
  </si>
  <si>
    <t>19/06/2017</t>
  </si>
  <si>
    <t>00051570893</t>
  </si>
  <si>
    <t>I7234150</t>
  </si>
  <si>
    <t>IndennitÃ  ed altri compensi, esclusi i rimborsi spesa documentati per missione, corrisposti al personale a tempo determinato</t>
  </si>
  <si>
    <t>n. 3/2017</t>
  </si>
  <si>
    <t>18/05/2017</t>
  </si>
  <si>
    <t>18/06/2017</t>
  </si>
  <si>
    <t>01101360954</t>
  </si>
  <si>
    <t>PA110</t>
  </si>
  <si>
    <t>01021320955</t>
  </si>
  <si>
    <t>PA117</t>
  </si>
  <si>
    <t>PA120</t>
  </si>
  <si>
    <t>17/06/2017</t>
  </si>
  <si>
    <t>PA121</t>
  </si>
  <si>
    <t>26/09/2017</t>
  </si>
  <si>
    <t>PA122</t>
  </si>
  <si>
    <t>PA123</t>
  </si>
  <si>
    <t>PA124</t>
  </si>
  <si>
    <t>PA126</t>
  </si>
  <si>
    <t>PA13</t>
  </si>
  <si>
    <t>20/01/2017</t>
  </si>
  <si>
    <t>15/02/2017</t>
  </si>
  <si>
    <t>19/02/2017</t>
  </si>
  <si>
    <t>PA130</t>
  </si>
  <si>
    <t>PA14</t>
  </si>
  <si>
    <t>PA140</t>
  </si>
  <si>
    <t>PA144</t>
  </si>
  <si>
    <t>20/09/2017</t>
  </si>
  <si>
    <t>PA145</t>
  </si>
  <si>
    <t>PA146</t>
  </si>
  <si>
    <t>PA147</t>
  </si>
  <si>
    <t>PA149</t>
  </si>
  <si>
    <t>PA150</t>
  </si>
  <si>
    <t>29/09/2017</t>
  </si>
  <si>
    <t>PA165</t>
  </si>
  <si>
    <t>24/12/2016</t>
  </si>
  <si>
    <t>PA31</t>
  </si>
  <si>
    <t>03/03/2017</t>
  </si>
  <si>
    <t>PA37</t>
  </si>
  <si>
    <t>17/02/2017</t>
  </si>
  <si>
    <t>19/03/2017</t>
  </si>
  <si>
    <t>PA43</t>
  </si>
  <si>
    <t>22/02/2017</t>
  </si>
  <si>
    <t>PA45</t>
  </si>
  <si>
    <t>24/02/2017</t>
  </si>
  <si>
    <t>26/03/2017</t>
  </si>
  <si>
    <t>PA50</t>
  </si>
  <si>
    <t>30/03/2017</t>
  </si>
  <si>
    <t>PA56</t>
  </si>
  <si>
    <t>PA60</t>
  </si>
  <si>
    <t>21/04/2017</t>
  </si>
  <si>
    <t>PA64</t>
  </si>
  <si>
    <t>PA66</t>
  </si>
  <si>
    <t>23/04/2017</t>
  </si>
  <si>
    <t>PA71</t>
  </si>
  <si>
    <t>08/04/2017</t>
  </si>
  <si>
    <t>08/05/2017</t>
  </si>
  <si>
    <t>PA72</t>
  </si>
  <si>
    <t>PA74</t>
  </si>
  <si>
    <t>12/05/2017</t>
  </si>
  <si>
    <t>PA75</t>
  </si>
  <si>
    <t>PA80</t>
  </si>
  <si>
    <t>24/04/2017</t>
  </si>
  <si>
    <t>24/05/2017</t>
  </si>
  <si>
    <t>PA81</t>
  </si>
  <si>
    <t>29/04/2017</t>
  </si>
  <si>
    <t>PA89</t>
  </si>
  <si>
    <t>11/06/2017</t>
  </si>
  <si>
    <t>PA90</t>
  </si>
  <si>
    <t>PA91</t>
  </si>
  <si>
    <t>PA92</t>
  </si>
  <si>
    <t>PA98</t>
  </si>
  <si>
    <t>PJ00067339</t>
  </si>
  <si>
    <t>00891951006</t>
  </si>
  <si>
    <t>PJ00071212</t>
  </si>
  <si>
    <t>P000513/2017</t>
  </si>
  <si>
    <t>01883740647</t>
  </si>
  <si>
    <t>Attrezzature sanitarie</t>
  </si>
  <si>
    <t>VB0171100</t>
  </si>
  <si>
    <t>09/06/2017</t>
  </si>
  <si>
    <t>00210530283</t>
  </si>
  <si>
    <t>VE15-9</t>
  </si>
  <si>
    <t>28/12/2016</t>
  </si>
  <si>
    <t>00443370929</t>
  </si>
  <si>
    <t>20/03/2017</t>
  </si>
  <si>
    <t>Contributi per asili nido e strutture sportive, ricreative o di vacanza messe a disposizione dei lavoratori dipendenti e delle loro famiglie e altre spese per il benessere del personale</t>
  </si>
  <si>
    <t>VL17602049</t>
  </si>
  <si>
    <t>05892970152</t>
  </si>
  <si>
    <t>Buoni pasto</t>
  </si>
  <si>
    <t>Servizi ausiliari a beneficio del personale</t>
  </si>
  <si>
    <t>VVA/17009691</t>
  </si>
  <si>
    <t>02313821007</t>
  </si>
  <si>
    <t>Manutenzione ordinaria e riparazioni di altri beni materiali</t>
  </si>
  <si>
    <t>Licenze d'uso per software</t>
  </si>
  <si>
    <t>Altre spese per servizi amministrativi</t>
  </si>
  <si>
    <t>Carta, cancelleria e stampati</t>
  </si>
  <si>
    <t>V2/553117</t>
  </si>
  <si>
    <t>08397890586</t>
  </si>
  <si>
    <t>V2/553118</t>
  </si>
  <si>
    <t>V2/553119</t>
  </si>
  <si>
    <t>0000001</t>
  </si>
  <si>
    <t>30/05/2017</t>
  </si>
  <si>
    <t>00118710953</t>
  </si>
  <si>
    <t>0000009/P</t>
  </si>
  <si>
    <t>00544400955</t>
  </si>
  <si>
    <t>0000011/P</t>
  </si>
  <si>
    <t>12/08/2017</t>
  </si>
  <si>
    <t>Accesso a banche dati e a pubblicazioni on line</t>
  </si>
  <si>
    <t>0000015791</t>
  </si>
  <si>
    <t>00907501001</t>
  </si>
  <si>
    <t>000002-2017-A</t>
  </si>
  <si>
    <t>00671100956</t>
  </si>
  <si>
    <t>Altri beni e prodotti sanitari n.a.c.</t>
  </si>
  <si>
    <t>000005-2017-PA</t>
  </si>
  <si>
    <t>00552860959</t>
  </si>
  <si>
    <t>000006-2017-PA</t>
  </si>
  <si>
    <t>000007-2017-PA</t>
  </si>
  <si>
    <t>000010-2017-FE</t>
  </si>
  <si>
    <t>16/05/2017</t>
  </si>
  <si>
    <t>00686400953</t>
  </si>
  <si>
    <t>000011-2017-a</t>
  </si>
  <si>
    <t>26/06/2017</t>
  </si>
  <si>
    <t>22/07/2017</t>
  </si>
  <si>
    <t>00540000957</t>
  </si>
  <si>
    <t>000011-2017-FE</t>
  </si>
  <si>
    <t>000012-2017-FE</t>
  </si>
  <si>
    <t>000013-2017-FE</t>
  </si>
  <si>
    <t>000013-2017-pauno</t>
  </si>
  <si>
    <t>27/04/2017</t>
  </si>
  <si>
    <t>01145170955</t>
  </si>
  <si>
    <t>000014-2017-FE</t>
  </si>
  <si>
    <t>02/09/2017</t>
  </si>
  <si>
    <t xml:space="preserve">Contratti di servizio per la lotta al randagismo </t>
  </si>
  <si>
    <t>000017-2017-PA</t>
  </si>
  <si>
    <t>00691990956</t>
  </si>
  <si>
    <t>000018-2017-PA</t>
  </si>
  <si>
    <t>10/06/2017</t>
  </si>
  <si>
    <t>Contratti di servizio di trasporto scolastico</t>
  </si>
  <si>
    <t>0000184</t>
  </si>
  <si>
    <t>00099790958</t>
  </si>
  <si>
    <t>Altre prestazioni professionali e specialistiche n.a.c.</t>
  </si>
  <si>
    <t>000019-2017-PA</t>
  </si>
  <si>
    <t>03087370924</t>
  </si>
  <si>
    <t>000019-2017-pauno</t>
  </si>
  <si>
    <t>Noleggi di mezzi di trasporto</t>
  </si>
  <si>
    <t>0000201730000183</t>
  </si>
  <si>
    <t>05/01/2017</t>
  </si>
  <si>
    <t>06714021000</t>
  </si>
  <si>
    <t>0000201730001415</t>
  </si>
  <si>
    <t>0000201730002630</t>
  </si>
  <si>
    <t>08/03/2017</t>
  </si>
  <si>
    <t>30/04/2017</t>
  </si>
  <si>
    <t>0000201730003873</t>
  </si>
  <si>
    <t>06/04/2017</t>
  </si>
  <si>
    <t>0000201730004998</t>
  </si>
  <si>
    <t>0000201730006547</t>
  </si>
  <si>
    <t>000020-2017-PA</t>
  </si>
  <si>
    <t>0000217</t>
  </si>
  <si>
    <t>Cimiteri</t>
  </si>
  <si>
    <t>000023-2017-E</t>
  </si>
  <si>
    <t>01200780953</t>
  </si>
  <si>
    <t>000029-2017-E</t>
  </si>
  <si>
    <t>000032-2016-FE</t>
  </si>
  <si>
    <t>30/12/2016</t>
  </si>
  <si>
    <t>29/01/2017</t>
  </si>
  <si>
    <t>000034</t>
  </si>
  <si>
    <t>27/02/2017</t>
  </si>
  <si>
    <t>00087530952</t>
  </si>
  <si>
    <t>000051</t>
  </si>
  <si>
    <t>27/03/2017</t>
  </si>
  <si>
    <t>000085</t>
  </si>
  <si>
    <t>26/04/2017</t>
  </si>
  <si>
    <t>0001113039</t>
  </si>
  <si>
    <t>02066400405</t>
  </si>
  <si>
    <t>0001113375</t>
  </si>
  <si>
    <t>0001116215</t>
  </si>
  <si>
    <t>0001116573</t>
  </si>
  <si>
    <t>0001119936</t>
  </si>
  <si>
    <t>0002117877</t>
  </si>
  <si>
    <t>0002118015</t>
  </si>
  <si>
    <t>0002120666</t>
  </si>
  <si>
    <t>0002120830</t>
  </si>
  <si>
    <t>0002121071</t>
  </si>
  <si>
    <t>0002124608</t>
  </si>
  <si>
    <t>0002126419</t>
  </si>
  <si>
    <t>06/08/2017</t>
  </si>
  <si>
    <t>Altre spese per consultazioni elettorali dell'ente</t>
  </si>
  <si>
    <t>0002126571</t>
  </si>
  <si>
    <t>000296</t>
  </si>
  <si>
    <t>09/12/2016</t>
  </si>
  <si>
    <t>Stampati specialistici</t>
  </si>
  <si>
    <t>0005955386</t>
  </si>
  <si>
    <t>31/03/2016</t>
  </si>
  <si>
    <t>0034/EL</t>
  </si>
  <si>
    <t>00692160955</t>
  </si>
  <si>
    <t>Vestiario</t>
  </si>
  <si>
    <t>0038/EL</t>
  </si>
  <si>
    <t>Manutenzione ordinaria e riparazioni di impianti e macchinari</t>
  </si>
  <si>
    <t>0093664854</t>
  </si>
  <si>
    <t>12899760156</t>
  </si>
  <si>
    <t>01</t>
  </si>
  <si>
    <t>00537830952</t>
  </si>
  <si>
    <t>01/E</t>
  </si>
  <si>
    <t>02168300925</t>
  </si>
  <si>
    <t>01-PA</t>
  </si>
  <si>
    <t>01/04/2017</t>
  </si>
  <si>
    <t>01/05/2017</t>
  </si>
  <si>
    <t>00579680950</t>
  </si>
  <si>
    <t>Trasferimenti correnti a altre Amministrazioni Locali n.a.c.</t>
  </si>
  <si>
    <t>01/PA</t>
  </si>
  <si>
    <t>01106300955</t>
  </si>
  <si>
    <t>02</t>
  </si>
  <si>
    <t>01032800953</t>
  </si>
  <si>
    <t>02/E</t>
  </si>
  <si>
    <t>02/PA</t>
  </si>
  <si>
    <t>18/08/2017</t>
  </si>
  <si>
    <t>01165220953</t>
  </si>
  <si>
    <t>021/PA/2016</t>
  </si>
  <si>
    <t>06/02/2017</t>
  </si>
  <si>
    <t>02385000928</t>
  </si>
  <si>
    <t>021/PA/2017</t>
  </si>
  <si>
    <t>03/E</t>
  </si>
  <si>
    <t>03/PA</t>
  </si>
  <si>
    <t>04/E</t>
  </si>
  <si>
    <t>04/OR</t>
  </si>
  <si>
    <t>00669500951</t>
  </si>
  <si>
    <t>21/09/2017</t>
  </si>
  <si>
    <t>04-PA</t>
  </si>
  <si>
    <t>04/PA</t>
  </si>
  <si>
    <t>Compensi agli organi istituzionali di revisione, di controllo ed altri incarichi istituzionali dell'amministrazione</t>
  </si>
  <si>
    <t>05</t>
  </si>
  <si>
    <t>01167110954</t>
  </si>
  <si>
    <t>Altri beni materiali diversi</t>
  </si>
  <si>
    <t>05/E</t>
  </si>
  <si>
    <t>07/02/2017</t>
  </si>
  <si>
    <t>10/02/2017</t>
  </si>
  <si>
    <t>09/03/2017</t>
  </si>
  <si>
    <t>02689980924</t>
  </si>
  <si>
    <t>05-PA</t>
  </si>
  <si>
    <t>05/PA</t>
  </si>
  <si>
    <t>06-PA</t>
  </si>
  <si>
    <t>23/09/2017</t>
  </si>
  <si>
    <t>06/PA</t>
  </si>
  <si>
    <t>Pubblicazioni</t>
  </si>
  <si>
    <t>07E</t>
  </si>
  <si>
    <t>00672040953</t>
  </si>
  <si>
    <t>07/OR</t>
  </si>
  <si>
    <t>07-PA</t>
  </si>
  <si>
    <t>07/PA</t>
  </si>
  <si>
    <t>01065590950</t>
  </si>
  <si>
    <t>08E</t>
  </si>
  <si>
    <t>08421</t>
  </si>
  <si>
    <t>00089070403</t>
  </si>
  <si>
    <t>08422</t>
  </si>
  <si>
    <t>09/e</t>
  </si>
  <si>
    <t>01198240952</t>
  </si>
  <si>
    <t>1</t>
  </si>
  <si>
    <t>01196460958</t>
  </si>
  <si>
    <t>1/E</t>
  </si>
  <si>
    <t>30/01/2017</t>
  </si>
  <si>
    <t>01112580954</t>
  </si>
  <si>
    <t>1/PA</t>
  </si>
  <si>
    <t>01035840956</t>
  </si>
  <si>
    <t>01074100957</t>
  </si>
  <si>
    <t>01157600956</t>
  </si>
  <si>
    <t>03486220928</t>
  </si>
  <si>
    <t>1PA</t>
  </si>
  <si>
    <t>01004520951</t>
  </si>
  <si>
    <t>1/T</t>
  </si>
  <si>
    <t>10/01/2017</t>
  </si>
  <si>
    <t>18/01/2017</t>
  </si>
  <si>
    <t>03/02/2017</t>
  </si>
  <si>
    <t>00072430952</t>
  </si>
  <si>
    <t>10/E</t>
  </si>
  <si>
    <t>05/05/2017</t>
  </si>
  <si>
    <t>01104530918</t>
  </si>
  <si>
    <t>10E</t>
  </si>
  <si>
    <t>10/OR</t>
  </si>
  <si>
    <t>10/PA</t>
  </si>
  <si>
    <t>01181350958</t>
  </si>
  <si>
    <t>00355130956</t>
  </si>
  <si>
    <t>100</t>
  </si>
  <si>
    <t>00736580952</t>
  </si>
  <si>
    <t>100PA_2017</t>
  </si>
  <si>
    <t>00646340950</t>
  </si>
  <si>
    <t>Accessori per uffici e alloggi</t>
  </si>
  <si>
    <t>1010421281</t>
  </si>
  <si>
    <t>01788080156</t>
  </si>
  <si>
    <t>1010421282</t>
  </si>
  <si>
    <t>1010421283</t>
  </si>
  <si>
    <t>1010431434</t>
  </si>
  <si>
    <t>1010435192</t>
  </si>
  <si>
    <t>1010435193</t>
  </si>
  <si>
    <t>1010435194</t>
  </si>
  <si>
    <t>102</t>
  </si>
  <si>
    <t>10/09/2017</t>
  </si>
  <si>
    <t>102PA_2017</t>
  </si>
  <si>
    <t>05/08/2017</t>
  </si>
  <si>
    <t>10254</t>
  </si>
  <si>
    <t>Strumenti tecnico-specialistici non sanitari</t>
  </si>
  <si>
    <t>103</t>
  </si>
  <si>
    <t>14/10/2016</t>
  </si>
  <si>
    <t>Altri servizi ausiliari n.a.c.</t>
  </si>
  <si>
    <t>108</t>
  </si>
  <si>
    <t>30/09/2016</t>
  </si>
  <si>
    <t>01122870957</t>
  </si>
  <si>
    <t>109</t>
  </si>
  <si>
    <t>11</t>
  </si>
  <si>
    <t>05419531214</t>
  </si>
  <si>
    <t>11 EL</t>
  </si>
  <si>
    <t>00643920952</t>
  </si>
  <si>
    <t>Altri materiali tecnico-specialistici non sanitari</t>
  </si>
  <si>
    <t>11 PA</t>
  </si>
  <si>
    <t>00544810955</t>
  </si>
  <si>
    <t>11E</t>
  </si>
  <si>
    <t>11/PA</t>
  </si>
  <si>
    <t>02122230929</t>
  </si>
  <si>
    <t>Trasferimenti correnti a altre imprese</t>
  </si>
  <si>
    <t>11012</t>
  </si>
  <si>
    <t>01085830956</t>
  </si>
  <si>
    <t>11013</t>
  </si>
  <si>
    <t>111PA_2017</t>
  </si>
  <si>
    <t>Leasing operativo di mezzi di trasporto</t>
  </si>
  <si>
    <t>1137906914</t>
  </si>
  <si>
    <t>02298700010</t>
  </si>
  <si>
    <t>114/OR</t>
  </si>
  <si>
    <t>115/OR</t>
  </si>
  <si>
    <t>116/OR</t>
  </si>
  <si>
    <t>118</t>
  </si>
  <si>
    <t>00130190952</t>
  </si>
  <si>
    <t>118/OR</t>
  </si>
  <si>
    <t>1181</t>
  </si>
  <si>
    <t>02125100160</t>
  </si>
  <si>
    <t>1182</t>
  </si>
  <si>
    <t>1184</t>
  </si>
  <si>
    <t>119/OR</t>
  </si>
  <si>
    <t>12 PA</t>
  </si>
  <si>
    <t>12/E</t>
  </si>
  <si>
    <t>00596160952</t>
  </si>
  <si>
    <t>12/PA</t>
  </si>
  <si>
    <t>120</t>
  </si>
  <si>
    <t>00697090959</t>
  </si>
  <si>
    <t>121</t>
  </si>
  <si>
    <t>121/OR</t>
  </si>
  <si>
    <t>1219/A</t>
  </si>
  <si>
    <t>01156720953</t>
  </si>
  <si>
    <t>122</t>
  </si>
  <si>
    <t>122/OR</t>
  </si>
  <si>
    <t>123</t>
  </si>
  <si>
    <t>31/10/2016</t>
  </si>
  <si>
    <t>123/OR</t>
  </si>
  <si>
    <t>Altri trasferimenti a famiglie n.a.c.</t>
  </si>
  <si>
    <t>124/OR</t>
  </si>
  <si>
    <t>125/OR</t>
  </si>
  <si>
    <t>Materiale informatico</t>
  </si>
  <si>
    <t>128</t>
  </si>
  <si>
    <t>24/11/2016</t>
  </si>
  <si>
    <t>Fabbricati ad uso commerciale</t>
  </si>
  <si>
    <t>13</t>
  </si>
  <si>
    <t>02437480920</t>
  </si>
  <si>
    <t>Organizzazione e partecipazione a manifestazioni e convegni</t>
  </si>
  <si>
    <t>13/PA</t>
  </si>
  <si>
    <t>130/OR</t>
  </si>
  <si>
    <t>131/OR</t>
  </si>
  <si>
    <t>132/OR</t>
  </si>
  <si>
    <t>132/SP</t>
  </si>
  <si>
    <t>01361690926</t>
  </si>
  <si>
    <t>133/OR</t>
  </si>
  <si>
    <t>133/SP</t>
  </si>
  <si>
    <t>134/OR</t>
  </si>
  <si>
    <t>135/OR</t>
  </si>
  <si>
    <t>136/OR</t>
  </si>
  <si>
    <t>136/P</t>
  </si>
  <si>
    <t>01058940956</t>
  </si>
  <si>
    <t>137</t>
  </si>
  <si>
    <t>30/11/2016</t>
  </si>
  <si>
    <t>137/OR</t>
  </si>
  <si>
    <t>138</t>
  </si>
  <si>
    <t>138/OR</t>
  </si>
  <si>
    <t>139</t>
  </si>
  <si>
    <t>139/OR</t>
  </si>
  <si>
    <t>14</t>
  </si>
  <si>
    <t>13/08/2017</t>
  </si>
  <si>
    <t>02959030921</t>
  </si>
  <si>
    <t>Servizi di sorveglianza, custodia e accoglienza</t>
  </si>
  <si>
    <t>14/OR</t>
  </si>
  <si>
    <t>28/09/2017</t>
  </si>
  <si>
    <t>14/PA</t>
  </si>
  <si>
    <t>Manutenzione ordinaria e riparazioni di beni immobili</t>
  </si>
  <si>
    <t>140/OR</t>
  </si>
  <si>
    <t>141/OR</t>
  </si>
  <si>
    <t>142/OR</t>
  </si>
  <si>
    <t>143/OR</t>
  </si>
  <si>
    <t>145/V</t>
  </si>
  <si>
    <t>149/B</t>
  </si>
  <si>
    <t>00337410971</t>
  </si>
  <si>
    <t>Contratti di servizio per la raccolta rifiuti</t>
  </si>
  <si>
    <t>149/SP</t>
  </si>
  <si>
    <t>02252620402</t>
  </si>
  <si>
    <t>Servizi di pulizia e lavanderia</t>
  </si>
  <si>
    <t>15</t>
  </si>
  <si>
    <t>02016720928</t>
  </si>
  <si>
    <t>15/PA</t>
  </si>
  <si>
    <t>150/OR</t>
  </si>
  <si>
    <t>04763060961</t>
  </si>
  <si>
    <t>152/OR</t>
  </si>
  <si>
    <t>153</t>
  </si>
  <si>
    <t>01654620903</t>
  </si>
  <si>
    <t>153/OR</t>
  </si>
  <si>
    <t>155/OR</t>
  </si>
  <si>
    <t>156/OR</t>
  </si>
  <si>
    <t>157/OR</t>
  </si>
  <si>
    <t>158</t>
  </si>
  <si>
    <t>13/02/2017</t>
  </si>
  <si>
    <t>01621770922</t>
  </si>
  <si>
    <t>158/OR</t>
  </si>
  <si>
    <t>159</t>
  </si>
  <si>
    <t>16</t>
  </si>
  <si>
    <t>16/OR</t>
  </si>
  <si>
    <t>16/PA/2017</t>
  </si>
  <si>
    <t>12/03/2017</t>
  </si>
  <si>
    <t>00635180953</t>
  </si>
  <si>
    <t>16049782</t>
  </si>
  <si>
    <t>19/12/2016</t>
  </si>
  <si>
    <t>162/OR</t>
  </si>
  <si>
    <t>164/PA</t>
  </si>
  <si>
    <t>01590750921</t>
  </si>
  <si>
    <t>167/OR</t>
  </si>
  <si>
    <t>168/OR</t>
  </si>
  <si>
    <t>169/OR</t>
  </si>
  <si>
    <t>17/OR</t>
  </si>
  <si>
    <t>17/PA</t>
  </si>
  <si>
    <t>00708990957</t>
  </si>
  <si>
    <t>170/OR</t>
  </si>
  <si>
    <t>17000996</t>
  </si>
  <si>
    <t>23/01/2017</t>
  </si>
  <si>
    <t>17000997</t>
  </si>
  <si>
    <t>1700164/8</t>
  </si>
  <si>
    <t>00206150286</t>
  </si>
  <si>
    <t>Energia elettrica</t>
  </si>
  <si>
    <t>17-00340</t>
  </si>
  <si>
    <t>03214610242</t>
  </si>
  <si>
    <t>17-00356</t>
  </si>
  <si>
    <t>17007270</t>
  </si>
  <si>
    <t>17012228</t>
  </si>
  <si>
    <t>17020768</t>
  </si>
  <si>
    <t>17025605</t>
  </si>
  <si>
    <t>17-0390045</t>
  </si>
  <si>
    <t>13456840159</t>
  </si>
  <si>
    <t>17-0660217</t>
  </si>
  <si>
    <t>17-0660218</t>
  </si>
  <si>
    <t>171/OR</t>
  </si>
  <si>
    <t>17101012507</t>
  </si>
  <si>
    <t>00561630955</t>
  </si>
  <si>
    <t>17101016186</t>
  </si>
  <si>
    <t>172/OR</t>
  </si>
  <si>
    <t>173/OR</t>
  </si>
  <si>
    <t>174/OR</t>
  </si>
  <si>
    <t>176/OR</t>
  </si>
  <si>
    <t>177/OR</t>
  </si>
  <si>
    <t>178/OR</t>
  </si>
  <si>
    <t>18/OR</t>
  </si>
  <si>
    <t>180/OR</t>
  </si>
  <si>
    <t>180/SP</t>
  </si>
  <si>
    <t>181/OR</t>
  </si>
  <si>
    <t>181/P</t>
  </si>
  <si>
    <t>1813</t>
  </si>
  <si>
    <t>182/OR</t>
  </si>
  <si>
    <t>182/P</t>
  </si>
  <si>
    <t>183/P</t>
  </si>
  <si>
    <t>183/PA</t>
  </si>
  <si>
    <t>14/08/2017</t>
  </si>
  <si>
    <t>183/SP</t>
  </si>
  <si>
    <t>184/SP</t>
  </si>
  <si>
    <t>185</t>
  </si>
  <si>
    <t>27/01/2017</t>
  </si>
  <si>
    <t>19/E</t>
  </si>
  <si>
    <t>07/04/2017</t>
  </si>
  <si>
    <t>07/05/2017</t>
  </si>
  <si>
    <t>19/PA</t>
  </si>
  <si>
    <t>00499420958</t>
  </si>
  <si>
    <t>19/PA/2017</t>
  </si>
  <si>
    <t>191/OR</t>
  </si>
  <si>
    <t>192/OR</t>
  </si>
  <si>
    <t>193/OR</t>
  </si>
  <si>
    <t>195/OR</t>
  </si>
  <si>
    <t>196/OR</t>
  </si>
  <si>
    <t>197/OR</t>
  </si>
  <si>
    <t>199/OR</t>
  </si>
  <si>
    <t>199/SP</t>
  </si>
  <si>
    <t>2</t>
  </si>
  <si>
    <t>2/E</t>
  </si>
  <si>
    <t>2/PA</t>
  </si>
  <si>
    <t>02618260927</t>
  </si>
  <si>
    <t>12/01/2017</t>
  </si>
  <si>
    <t>26/01/2017</t>
  </si>
  <si>
    <t>11/02/2017</t>
  </si>
  <si>
    <t>03045360926</t>
  </si>
  <si>
    <t>01143360913</t>
  </si>
  <si>
    <t>2PA</t>
  </si>
  <si>
    <t>00097780951</t>
  </si>
  <si>
    <t>20</t>
  </si>
  <si>
    <t>20/PA/2017</t>
  </si>
  <si>
    <t>201</t>
  </si>
  <si>
    <t>201/OR</t>
  </si>
  <si>
    <t>2017    89/E</t>
  </si>
  <si>
    <t>00368990958</t>
  </si>
  <si>
    <t>2017   129/E</t>
  </si>
  <si>
    <t>2017   184/E</t>
  </si>
  <si>
    <t>18/04/2017</t>
  </si>
  <si>
    <t>2017   185/E</t>
  </si>
  <si>
    <t>2017   235/E</t>
  </si>
  <si>
    <t>2017   271/E</t>
  </si>
  <si>
    <t>2017   272/E</t>
  </si>
  <si>
    <t>2017   340/E</t>
  </si>
  <si>
    <t>2017   360/E</t>
  </si>
  <si>
    <t>2017   361/E</t>
  </si>
  <si>
    <t>2017   425/E</t>
  </si>
  <si>
    <t>2017   447/E</t>
  </si>
  <si>
    <t>2017   448/E</t>
  </si>
  <si>
    <t>2017   449/E</t>
  </si>
  <si>
    <t>2017   551/E</t>
  </si>
  <si>
    <t>2017   552/E</t>
  </si>
  <si>
    <t>2017/0000030/04</t>
  </si>
  <si>
    <t>01082850957</t>
  </si>
  <si>
    <t>2017/0000031/04</t>
  </si>
  <si>
    <t>202/OR</t>
  </si>
  <si>
    <t>203/OR</t>
  </si>
  <si>
    <t>204/OR</t>
  </si>
  <si>
    <t>205/OR</t>
  </si>
  <si>
    <t>207/OR</t>
  </si>
  <si>
    <t>208/OR</t>
  </si>
  <si>
    <t>209/OR</t>
  </si>
  <si>
    <t>Sviluppo software e manutenzione evolutiva</t>
  </si>
  <si>
    <t>21</t>
  </si>
  <si>
    <t>02/06/2017</t>
  </si>
  <si>
    <t>03351410927</t>
  </si>
  <si>
    <t>21/PA/2017</t>
  </si>
  <si>
    <t>23/02/2017</t>
  </si>
  <si>
    <t>25/03/2017</t>
  </si>
  <si>
    <t>210/OR</t>
  </si>
  <si>
    <t>2/1011</t>
  </si>
  <si>
    <t>03170140929</t>
  </si>
  <si>
    <t>2/1015</t>
  </si>
  <si>
    <t>2/1020</t>
  </si>
  <si>
    <t>2/1021</t>
  </si>
  <si>
    <t>2/107</t>
  </si>
  <si>
    <t>02909120921</t>
  </si>
  <si>
    <t>2/108</t>
  </si>
  <si>
    <t>2/11</t>
  </si>
  <si>
    <t>01021880917</t>
  </si>
  <si>
    <t>2/12</t>
  </si>
  <si>
    <t>2/1229</t>
  </si>
  <si>
    <t>2/1230</t>
  </si>
  <si>
    <t>2/13</t>
  </si>
  <si>
    <t>2/14</t>
  </si>
  <si>
    <t>2/2</t>
  </si>
  <si>
    <t>25/01/2017</t>
  </si>
  <si>
    <t>25/02/2017</t>
  </si>
  <si>
    <t>Acquisto di servizi per altre spese per formazione e addestramento n.a.c.</t>
  </si>
  <si>
    <t>22</t>
  </si>
  <si>
    <t>03/06/2017</t>
  </si>
  <si>
    <t>22/E</t>
  </si>
  <si>
    <t>07/03/2017</t>
  </si>
  <si>
    <t>02299270922</t>
  </si>
  <si>
    <t>220/B</t>
  </si>
  <si>
    <t>2/22</t>
  </si>
  <si>
    <t>2/23</t>
  </si>
  <si>
    <t>2/232</t>
  </si>
  <si>
    <t>20/02/2017</t>
  </si>
  <si>
    <t>2/233</t>
  </si>
  <si>
    <t>2/24</t>
  </si>
  <si>
    <t>2/25</t>
  </si>
  <si>
    <t>225/OR</t>
  </si>
  <si>
    <t>31/07/2016</t>
  </si>
  <si>
    <t>2/259</t>
  </si>
  <si>
    <t>226/OR</t>
  </si>
  <si>
    <t>226/SP</t>
  </si>
  <si>
    <t>227/OR</t>
  </si>
  <si>
    <t>227/PA/2017</t>
  </si>
  <si>
    <t>04215390750</t>
  </si>
  <si>
    <t>228</t>
  </si>
  <si>
    <t>01923720591</t>
  </si>
  <si>
    <t>228/OR</t>
  </si>
  <si>
    <t>2/29</t>
  </si>
  <si>
    <t>01679170926</t>
  </si>
  <si>
    <t>2/3</t>
  </si>
  <si>
    <t>23</t>
  </si>
  <si>
    <t>23 PA</t>
  </si>
  <si>
    <t>02030710921</t>
  </si>
  <si>
    <t>23/OR</t>
  </si>
  <si>
    <t>23/PA/2017</t>
  </si>
  <si>
    <t>232/OR</t>
  </si>
  <si>
    <t>233/OR</t>
  </si>
  <si>
    <t>234/OR</t>
  </si>
  <si>
    <t>235/OR</t>
  </si>
  <si>
    <t>235/SP</t>
  </si>
  <si>
    <t>236/SP</t>
  </si>
  <si>
    <t>2/361</t>
  </si>
  <si>
    <t>237/OR</t>
  </si>
  <si>
    <t>2/38</t>
  </si>
  <si>
    <t>238</t>
  </si>
  <si>
    <t>238/OR</t>
  </si>
  <si>
    <t>2/39</t>
  </si>
  <si>
    <t>239</t>
  </si>
  <si>
    <t>30/10/2017</t>
  </si>
  <si>
    <t>239/OR</t>
  </si>
  <si>
    <t>24</t>
  </si>
  <si>
    <t>01669261206</t>
  </si>
  <si>
    <t>24/OR</t>
  </si>
  <si>
    <t>24/PA</t>
  </si>
  <si>
    <t>02304410695</t>
  </si>
  <si>
    <t>24/VF</t>
  </si>
  <si>
    <t>13322581003</t>
  </si>
  <si>
    <t>2/40</t>
  </si>
  <si>
    <t>240</t>
  </si>
  <si>
    <t>2/41</t>
  </si>
  <si>
    <t>242</t>
  </si>
  <si>
    <t>242/OR</t>
  </si>
  <si>
    <t>Spese postali</t>
  </si>
  <si>
    <t>243/ag-3903</t>
  </si>
  <si>
    <t>05556051216</t>
  </si>
  <si>
    <t>243/OR</t>
  </si>
  <si>
    <t>244/OR</t>
  </si>
  <si>
    <t>245/OR</t>
  </si>
  <si>
    <t>2/46</t>
  </si>
  <si>
    <t>15/04/2017</t>
  </si>
  <si>
    <t>246</t>
  </si>
  <si>
    <t>246/OR</t>
  </si>
  <si>
    <t>08/10/2017</t>
  </si>
  <si>
    <t>2/47</t>
  </si>
  <si>
    <t>2/471</t>
  </si>
  <si>
    <t>28/03/2017</t>
  </si>
  <si>
    <t>2/472</t>
  </si>
  <si>
    <t>2/473</t>
  </si>
  <si>
    <t>2/474</t>
  </si>
  <si>
    <t>2/49</t>
  </si>
  <si>
    <t>25</t>
  </si>
  <si>
    <t>25/OR</t>
  </si>
  <si>
    <t>250</t>
  </si>
  <si>
    <t>250/SP</t>
  </si>
  <si>
    <t xml:space="preserve">Manutenzione ordinaria e riparazioni di macchine per ufficio </t>
  </si>
  <si>
    <t>251</t>
  </si>
  <si>
    <t>251/OR</t>
  </si>
  <si>
    <t>01/10/2017</t>
  </si>
  <si>
    <t>2/52</t>
  </si>
  <si>
    <t>Manutenzione ordinaria e riparazioni di mobili e arredi</t>
  </si>
  <si>
    <t>252</t>
  </si>
  <si>
    <t>253</t>
  </si>
  <si>
    <t>2/54</t>
  </si>
  <si>
    <t>255</t>
  </si>
  <si>
    <t>257</t>
  </si>
  <si>
    <t>26</t>
  </si>
  <si>
    <t>Contratti di servizio per la formazione dei cittadini</t>
  </si>
  <si>
    <t>26B_2017</t>
  </si>
  <si>
    <t>08/07/2017</t>
  </si>
  <si>
    <t>26/OR</t>
  </si>
  <si>
    <t>260</t>
  </si>
  <si>
    <t>09/04/2017</t>
  </si>
  <si>
    <t>2/626</t>
  </si>
  <si>
    <t>21/05/2017</t>
  </si>
  <si>
    <t>2/627</t>
  </si>
  <si>
    <t>2/631</t>
  </si>
  <si>
    <t>2/632</t>
  </si>
  <si>
    <t>264/OR</t>
  </si>
  <si>
    <t>265/OR</t>
  </si>
  <si>
    <t>266/OR</t>
  </si>
  <si>
    <t>266/PA</t>
  </si>
  <si>
    <t>2666/2014</t>
  </si>
  <si>
    <t>23/07/2014</t>
  </si>
  <si>
    <t>19/10/2017</t>
  </si>
  <si>
    <t>08886671000</t>
  </si>
  <si>
    <t>27</t>
  </si>
  <si>
    <t>09/03/2016</t>
  </si>
  <si>
    <t>27 / 401</t>
  </si>
  <si>
    <t>00641340922</t>
  </si>
  <si>
    <t>27/PA/2017</t>
  </si>
  <si>
    <t>2/71</t>
  </si>
  <si>
    <t>271/OR</t>
  </si>
  <si>
    <t>271/2013</t>
  </si>
  <si>
    <t>22/03/2013</t>
  </si>
  <si>
    <t>26/03/2013</t>
  </si>
  <si>
    <t>272/OR</t>
  </si>
  <si>
    <t>2/73</t>
  </si>
  <si>
    <t>274/OR</t>
  </si>
  <si>
    <t>275/OR</t>
  </si>
  <si>
    <t>276/OR</t>
  </si>
  <si>
    <t>2/768</t>
  </si>
  <si>
    <t>2/769</t>
  </si>
  <si>
    <t>2/770</t>
  </si>
  <si>
    <t>2/773</t>
  </si>
  <si>
    <t>2/780</t>
  </si>
  <si>
    <t>2/781</t>
  </si>
  <si>
    <t>279/SP</t>
  </si>
  <si>
    <t>28 / 401</t>
  </si>
  <si>
    <t>28/EL/17</t>
  </si>
  <si>
    <t>00116940958</t>
  </si>
  <si>
    <t>28/PA/2017</t>
  </si>
  <si>
    <t>2800007371</t>
  </si>
  <si>
    <t>12878470157</t>
  </si>
  <si>
    <t>2800007372</t>
  </si>
  <si>
    <t>2800007373</t>
  </si>
  <si>
    <t>2800007375</t>
  </si>
  <si>
    <t>293/ag-3903</t>
  </si>
  <si>
    <t>2/937</t>
  </si>
  <si>
    <t>2/938</t>
  </si>
  <si>
    <t>2/94</t>
  </si>
  <si>
    <t>2/940</t>
  </si>
  <si>
    <t>2/941</t>
  </si>
  <si>
    <t>2/942</t>
  </si>
  <si>
    <t>295/B</t>
  </si>
  <si>
    <t>2/96</t>
  </si>
  <si>
    <t>3 E</t>
  </si>
  <si>
    <t>00042250951</t>
  </si>
  <si>
    <t>3/E</t>
  </si>
  <si>
    <t>01081040956</t>
  </si>
  <si>
    <t>3/PA</t>
  </si>
  <si>
    <t>30</t>
  </si>
  <si>
    <t>01053300958</t>
  </si>
  <si>
    <t>30/PA/2017</t>
  </si>
  <si>
    <t>305/OR</t>
  </si>
  <si>
    <t>04/02/2017</t>
  </si>
  <si>
    <t>311</t>
  </si>
  <si>
    <t>312</t>
  </si>
  <si>
    <t>314</t>
  </si>
  <si>
    <t>315</t>
  </si>
  <si>
    <t>318/PA</t>
  </si>
  <si>
    <t>02027040027</t>
  </si>
  <si>
    <t>32/PA/2017</t>
  </si>
  <si>
    <t>323</t>
  </si>
  <si>
    <t>Opere per la sistemazione del suolo</t>
  </si>
  <si>
    <t>33 /PA</t>
  </si>
  <si>
    <t>00053050951</t>
  </si>
  <si>
    <t>33-2017/E</t>
  </si>
  <si>
    <t>01144720958</t>
  </si>
  <si>
    <t>333</t>
  </si>
  <si>
    <t>06/05/2017</t>
  </si>
  <si>
    <t>333/ag-3903</t>
  </si>
  <si>
    <t>335/SP</t>
  </si>
  <si>
    <t>336/SP</t>
  </si>
  <si>
    <t>346</t>
  </si>
  <si>
    <t>347/2017</t>
  </si>
  <si>
    <t>01090660497</t>
  </si>
  <si>
    <t>349219461</t>
  </si>
  <si>
    <t>00842990152</t>
  </si>
  <si>
    <t>35B_2017</t>
  </si>
  <si>
    <t>354</t>
  </si>
  <si>
    <t>11/10/2017</t>
  </si>
  <si>
    <t>355</t>
  </si>
  <si>
    <t>357</t>
  </si>
  <si>
    <t>36B_2017</t>
  </si>
  <si>
    <t>37/E</t>
  </si>
  <si>
    <t>38/OR</t>
  </si>
  <si>
    <t>38/PA</t>
  </si>
  <si>
    <t>38/PA/2017</t>
  </si>
  <si>
    <t>13/05/2017</t>
  </si>
  <si>
    <t>38/2017</t>
  </si>
  <si>
    <t>03298480926</t>
  </si>
  <si>
    <t>39</t>
  </si>
  <si>
    <t>03553830922</t>
  </si>
  <si>
    <t>39/OR</t>
  </si>
  <si>
    <t>39PA/2016</t>
  </si>
  <si>
    <t>02/03/2016</t>
  </si>
  <si>
    <t>01077050951</t>
  </si>
  <si>
    <t>39/PA/2017</t>
  </si>
  <si>
    <t>392</t>
  </si>
  <si>
    <t>4</t>
  </si>
  <si>
    <t>00688630953</t>
  </si>
  <si>
    <t>4/E</t>
  </si>
  <si>
    <t>4PA</t>
  </si>
  <si>
    <t>00617450952</t>
  </si>
  <si>
    <t>40</t>
  </si>
  <si>
    <t>40/B</t>
  </si>
  <si>
    <t>40/EL/17</t>
  </si>
  <si>
    <t>402</t>
  </si>
  <si>
    <t>41</t>
  </si>
  <si>
    <t>00494680952</t>
  </si>
  <si>
    <t>41/PA/2017</t>
  </si>
  <si>
    <t>410</t>
  </si>
  <si>
    <t>411</t>
  </si>
  <si>
    <t>412</t>
  </si>
  <si>
    <t>413/OR</t>
  </si>
  <si>
    <t>19/01/2017</t>
  </si>
  <si>
    <t>18/02/2017</t>
  </si>
  <si>
    <t>415/OR</t>
  </si>
  <si>
    <t>417/OR</t>
  </si>
  <si>
    <t>419/OR</t>
  </si>
  <si>
    <t>42/OR</t>
  </si>
  <si>
    <t>42/PA/2017</t>
  </si>
  <si>
    <t>43</t>
  </si>
  <si>
    <t>43/PA</t>
  </si>
  <si>
    <t>02/07/2017</t>
  </si>
  <si>
    <t>03295170231</t>
  </si>
  <si>
    <t>43/PA/2017</t>
  </si>
  <si>
    <t>44B_2017</t>
  </si>
  <si>
    <t>44/EL/17</t>
  </si>
  <si>
    <t>45/EL/17</t>
  </si>
  <si>
    <t>46PA</t>
  </si>
  <si>
    <t>18/10/2016</t>
  </si>
  <si>
    <t>00693980955</t>
  </si>
  <si>
    <t>46/PA/2017</t>
  </si>
  <si>
    <t>46/2017</t>
  </si>
  <si>
    <t>467</t>
  </si>
  <si>
    <t>06367820013</t>
  </si>
  <si>
    <t>467/OR</t>
  </si>
  <si>
    <t>47</t>
  </si>
  <si>
    <t>47/OR</t>
  </si>
  <si>
    <t>479/OR</t>
  </si>
  <si>
    <t>Postazioni di lavoro</t>
  </si>
  <si>
    <t>48</t>
  </si>
  <si>
    <t>48/E</t>
  </si>
  <si>
    <t>Impianti</t>
  </si>
  <si>
    <t>48/EL/17</t>
  </si>
  <si>
    <t>48/OR</t>
  </si>
  <si>
    <t>49</t>
  </si>
  <si>
    <t>49/PA/2017</t>
  </si>
  <si>
    <t>494/B</t>
  </si>
  <si>
    <t>5 E</t>
  </si>
  <si>
    <t>5/E</t>
  </si>
  <si>
    <t>5/PA</t>
  </si>
  <si>
    <t>01027960952</t>
  </si>
  <si>
    <t>5PA</t>
  </si>
  <si>
    <t>5/PA/2017</t>
  </si>
  <si>
    <t>12/02/2017</t>
  </si>
  <si>
    <t>50</t>
  </si>
  <si>
    <t>50 /PA</t>
  </si>
  <si>
    <t>50/OR</t>
  </si>
  <si>
    <t>50/PA/2017</t>
  </si>
  <si>
    <t>5000678</t>
  </si>
  <si>
    <t>03429130234</t>
  </si>
  <si>
    <t>5001396</t>
  </si>
  <si>
    <t>5001399</t>
  </si>
  <si>
    <t>5001400</t>
  </si>
  <si>
    <t>5001888</t>
  </si>
  <si>
    <t>5003317</t>
  </si>
  <si>
    <t>5003340</t>
  </si>
  <si>
    <t>5003363</t>
  </si>
  <si>
    <t>5003369</t>
  </si>
  <si>
    <t>5003426</t>
  </si>
  <si>
    <t>5003434</t>
  </si>
  <si>
    <t>5003454</t>
  </si>
  <si>
    <t>5004533</t>
  </si>
  <si>
    <t>5004535</t>
  </si>
  <si>
    <t>5004537</t>
  </si>
  <si>
    <t>5004538</t>
  </si>
  <si>
    <t>5004557</t>
  </si>
  <si>
    <t>5004601</t>
  </si>
  <si>
    <t>5004602</t>
  </si>
  <si>
    <t>5004603</t>
  </si>
  <si>
    <t>5004606</t>
  </si>
  <si>
    <t>5004607</t>
  </si>
  <si>
    <t>5004613</t>
  </si>
  <si>
    <t>5004697</t>
  </si>
  <si>
    <t>5004732</t>
  </si>
  <si>
    <t>5004738</t>
  </si>
  <si>
    <t>5004742</t>
  </si>
  <si>
    <t>5004743</t>
  </si>
  <si>
    <t>5004747</t>
  </si>
  <si>
    <t>5004758</t>
  </si>
  <si>
    <t>5004761</t>
  </si>
  <si>
    <t>5004765</t>
  </si>
  <si>
    <t>5004776</t>
  </si>
  <si>
    <t>5004784</t>
  </si>
  <si>
    <t>5004808</t>
  </si>
  <si>
    <t>5004812</t>
  </si>
  <si>
    <t>5004831</t>
  </si>
  <si>
    <t>5004832</t>
  </si>
  <si>
    <t>5004833</t>
  </si>
  <si>
    <t>5004834</t>
  </si>
  <si>
    <t>5004840</t>
  </si>
  <si>
    <t>5004848</t>
  </si>
  <si>
    <t>5005402</t>
  </si>
  <si>
    <t>5005403</t>
  </si>
  <si>
    <t>5005404</t>
  </si>
  <si>
    <t>5005407</t>
  </si>
  <si>
    <t>5005416</t>
  </si>
  <si>
    <t>5005417</t>
  </si>
  <si>
    <t>5006023</t>
  </si>
  <si>
    <t>5006024</t>
  </si>
  <si>
    <t>5006025</t>
  </si>
  <si>
    <t>5006026</t>
  </si>
  <si>
    <t>5006027</t>
  </si>
  <si>
    <t>5006028</t>
  </si>
  <si>
    <t>5006029</t>
  </si>
  <si>
    <t>5006030</t>
  </si>
  <si>
    <t>5006031</t>
  </si>
  <si>
    <t>5006033</t>
  </si>
  <si>
    <t>5006034</t>
  </si>
  <si>
    <t>5006035</t>
  </si>
  <si>
    <t>5006036</t>
  </si>
  <si>
    <t>5006037</t>
  </si>
  <si>
    <t>5006038</t>
  </si>
  <si>
    <t>5006039</t>
  </si>
  <si>
    <t>5006040</t>
  </si>
  <si>
    <t>5006041</t>
  </si>
  <si>
    <t>5006042</t>
  </si>
  <si>
    <t>5006043</t>
  </si>
  <si>
    <t>5006044</t>
  </si>
  <si>
    <t>5006045</t>
  </si>
  <si>
    <t>5006046</t>
  </si>
  <si>
    <t>5006047</t>
  </si>
  <si>
    <t>5006048</t>
  </si>
  <si>
    <t>5006049</t>
  </si>
  <si>
    <t>5006050</t>
  </si>
  <si>
    <t>5006051</t>
  </si>
  <si>
    <t>5006052</t>
  </si>
  <si>
    <t>5006053</t>
  </si>
  <si>
    <t>5006054</t>
  </si>
  <si>
    <t>5006055</t>
  </si>
  <si>
    <t>5006056</t>
  </si>
  <si>
    <t>5006057</t>
  </si>
  <si>
    <t>5006058</t>
  </si>
  <si>
    <t>5006059</t>
  </si>
  <si>
    <t>5006060</t>
  </si>
  <si>
    <t>5006061</t>
  </si>
  <si>
    <t>5006062</t>
  </si>
  <si>
    <t>5006063</t>
  </si>
  <si>
    <t>5006064</t>
  </si>
  <si>
    <t>5006065</t>
  </si>
  <si>
    <t>5006066</t>
  </si>
  <si>
    <t>5006067</t>
  </si>
  <si>
    <t>5006068</t>
  </si>
  <si>
    <t>5006069</t>
  </si>
  <si>
    <t>5006070</t>
  </si>
  <si>
    <t>5006071</t>
  </si>
  <si>
    <t>5006072</t>
  </si>
  <si>
    <t>5006073</t>
  </si>
  <si>
    <t>5006074</t>
  </si>
  <si>
    <t>5006075</t>
  </si>
  <si>
    <t>5006076</t>
  </si>
  <si>
    <t>5006077</t>
  </si>
  <si>
    <t>5006078</t>
  </si>
  <si>
    <t>5006079</t>
  </si>
  <si>
    <t>5006080</t>
  </si>
  <si>
    <t>5006081</t>
  </si>
  <si>
    <t>5006082</t>
  </si>
  <si>
    <t>5006083</t>
  </si>
  <si>
    <t>5006084</t>
  </si>
  <si>
    <t>5006085</t>
  </si>
  <si>
    <t>5006086</t>
  </si>
  <si>
    <t>5006087</t>
  </si>
  <si>
    <t>5006088</t>
  </si>
  <si>
    <t>5006089</t>
  </si>
  <si>
    <t>5006090</t>
  </si>
  <si>
    <t>5006091</t>
  </si>
  <si>
    <t>5006092</t>
  </si>
  <si>
    <t>5006093</t>
  </si>
  <si>
    <t>5006094</t>
  </si>
  <si>
    <t>5006095</t>
  </si>
  <si>
    <t>5006096</t>
  </si>
  <si>
    <t>5006097</t>
  </si>
  <si>
    <t>5006098</t>
  </si>
  <si>
    <t>5006099</t>
  </si>
  <si>
    <t>5006100</t>
  </si>
  <si>
    <t>5006101</t>
  </si>
  <si>
    <t>5006102</t>
  </si>
  <si>
    <t>5006103</t>
  </si>
  <si>
    <t>5006104</t>
  </si>
  <si>
    <t>5006105</t>
  </si>
  <si>
    <t>5006106</t>
  </si>
  <si>
    <t>5006107</t>
  </si>
  <si>
    <t>5006108</t>
  </si>
  <si>
    <t>5006109</t>
  </si>
  <si>
    <t>5006110</t>
  </si>
  <si>
    <t>5006111</t>
  </si>
  <si>
    <t>5006112</t>
  </si>
  <si>
    <t>5006113</t>
  </si>
  <si>
    <t>5006114</t>
  </si>
  <si>
    <t>5006115</t>
  </si>
  <si>
    <t>5006116</t>
  </si>
  <si>
    <t>5006117</t>
  </si>
  <si>
    <t>5006118</t>
  </si>
  <si>
    <t>5006119</t>
  </si>
  <si>
    <t>5006120</t>
  </si>
  <si>
    <t>5006121</t>
  </si>
  <si>
    <t>5006122</t>
  </si>
  <si>
    <t>5006123</t>
  </si>
  <si>
    <t>5006124</t>
  </si>
  <si>
    <t>5006125</t>
  </si>
  <si>
    <t>5006126</t>
  </si>
  <si>
    <t>5006127</t>
  </si>
  <si>
    <t>5006128</t>
  </si>
  <si>
    <t>5006129</t>
  </si>
  <si>
    <t>5006130</t>
  </si>
  <si>
    <t>5006131</t>
  </si>
  <si>
    <t>5006132</t>
  </si>
  <si>
    <t>5006133</t>
  </si>
  <si>
    <t>5006134</t>
  </si>
  <si>
    <t>5006135</t>
  </si>
  <si>
    <t>5006136</t>
  </si>
  <si>
    <t>5006137</t>
  </si>
  <si>
    <t>5006138</t>
  </si>
  <si>
    <t>5006139</t>
  </si>
  <si>
    <t>5006140</t>
  </si>
  <si>
    <t>5006141</t>
  </si>
  <si>
    <t>5006142</t>
  </si>
  <si>
    <t>5006143</t>
  </si>
  <si>
    <t>5006144</t>
  </si>
  <si>
    <t>5006145</t>
  </si>
  <si>
    <t>5006146</t>
  </si>
  <si>
    <t>5006147</t>
  </si>
  <si>
    <t>5006148</t>
  </si>
  <si>
    <t>5006149</t>
  </si>
  <si>
    <t>5006150</t>
  </si>
  <si>
    <t>5006151</t>
  </si>
  <si>
    <t>5006152</t>
  </si>
  <si>
    <t>5006153</t>
  </si>
  <si>
    <t>5006154</t>
  </si>
  <si>
    <t>5006155</t>
  </si>
  <si>
    <t>5006156</t>
  </si>
  <si>
    <t>5006157</t>
  </si>
  <si>
    <t>5006158</t>
  </si>
  <si>
    <t>5006159</t>
  </si>
  <si>
    <t>5006160</t>
  </si>
  <si>
    <t>5006161</t>
  </si>
  <si>
    <t>5006162</t>
  </si>
  <si>
    <t>5006163</t>
  </si>
  <si>
    <t>5006164</t>
  </si>
  <si>
    <t>5006165</t>
  </si>
  <si>
    <t>5006166</t>
  </si>
  <si>
    <t>5007325</t>
  </si>
  <si>
    <t>5007326</t>
  </si>
  <si>
    <t>5007327</t>
  </si>
  <si>
    <t>5007328</t>
  </si>
  <si>
    <t>5007329</t>
  </si>
  <si>
    <t>5007330</t>
  </si>
  <si>
    <t>5007331</t>
  </si>
  <si>
    <t>5007332</t>
  </si>
  <si>
    <t>5007333</t>
  </si>
  <si>
    <t>5007334</t>
  </si>
  <si>
    <t>5007336</t>
  </si>
  <si>
    <t>5007337</t>
  </si>
  <si>
    <t>5007338</t>
  </si>
  <si>
    <t>5007339</t>
  </si>
  <si>
    <t>5007340</t>
  </si>
  <si>
    <t>5007341</t>
  </si>
  <si>
    <t>5007342</t>
  </si>
  <si>
    <t>5007344</t>
  </si>
  <si>
    <t>5007345</t>
  </si>
  <si>
    <t>5007347</t>
  </si>
  <si>
    <t>5007348</t>
  </si>
  <si>
    <t>5007349</t>
  </si>
  <si>
    <t>5007350</t>
  </si>
  <si>
    <t>5007351</t>
  </si>
  <si>
    <t>5007352</t>
  </si>
  <si>
    <t>5007353</t>
  </si>
  <si>
    <t>5007354</t>
  </si>
  <si>
    <t>5007355</t>
  </si>
  <si>
    <t>5007356</t>
  </si>
  <si>
    <t>5007357</t>
  </si>
  <si>
    <t>5007358</t>
  </si>
  <si>
    <t>5007359</t>
  </si>
  <si>
    <t>5007360</t>
  </si>
  <si>
    <t>5007361</t>
  </si>
  <si>
    <t>5007362</t>
  </si>
  <si>
    <t>5007363</t>
  </si>
  <si>
    <t>5007364</t>
  </si>
  <si>
    <t>5007365</t>
  </si>
  <si>
    <t>5007366</t>
  </si>
  <si>
    <t>5007367</t>
  </si>
  <si>
    <t>5007370</t>
  </si>
  <si>
    <t>5007371</t>
  </si>
  <si>
    <t>5007372</t>
  </si>
  <si>
    <t>5007373</t>
  </si>
  <si>
    <t>5007374</t>
  </si>
  <si>
    <t>5007375</t>
  </si>
  <si>
    <t>5007376</t>
  </si>
  <si>
    <t>5007394</t>
  </si>
  <si>
    <t>5007395</t>
  </si>
  <si>
    <t>5007396</t>
  </si>
  <si>
    <t>5007397</t>
  </si>
  <si>
    <t>5007398</t>
  </si>
  <si>
    <t>5007399</t>
  </si>
  <si>
    <t>5007400</t>
  </si>
  <si>
    <t>5007401</t>
  </si>
  <si>
    <t>5007402</t>
  </si>
  <si>
    <t>5007403</t>
  </si>
  <si>
    <t>5007405</t>
  </si>
  <si>
    <t>5007407</t>
  </si>
  <si>
    <t>5007410</t>
  </si>
  <si>
    <t>5007411</t>
  </si>
  <si>
    <t>5007412</t>
  </si>
  <si>
    <t>5007413</t>
  </si>
  <si>
    <t>5007414</t>
  </si>
  <si>
    <t>5007415</t>
  </si>
  <si>
    <t>5007416</t>
  </si>
  <si>
    <t>5007417</t>
  </si>
  <si>
    <t>5007418</t>
  </si>
  <si>
    <t>5007419</t>
  </si>
  <si>
    <t>5007421</t>
  </si>
  <si>
    <t>5007422</t>
  </si>
  <si>
    <t>5007423</t>
  </si>
  <si>
    <t>5007424</t>
  </si>
  <si>
    <t>5007425</t>
  </si>
  <si>
    <t>5007426</t>
  </si>
  <si>
    <t>5007427</t>
  </si>
  <si>
    <t>5007428</t>
  </si>
  <si>
    <t>5007429</t>
  </si>
  <si>
    <t>5007430</t>
  </si>
  <si>
    <t>5007431</t>
  </si>
  <si>
    <t>5007432</t>
  </si>
  <si>
    <t>5007433</t>
  </si>
  <si>
    <t>5007434</t>
  </si>
  <si>
    <t>5007435</t>
  </si>
  <si>
    <t>5007437</t>
  </si>
  <si>
    <t>5007438</t>
  </si>
  <si>
    <t>5007439</t>
  </si>
  <si>
    <t>5007440</t>
  </si>
  <si>
    <t>5007441</t>
  </si>
  <si>
    <t>5007444</t>
  </si>
  <si>
    <t>5007445</t>
  </si>
  <si>
    <t>5007446</t>
  </si>
  <si>
    <t>5007447</t>
  </si>
  <si>
    <t>5007448</t>
  </si>
  <si>
    <t>5007449</t>
  </si>
  <si>
    <t>5007451</t>
  </si>
  <si>
    <t>5007453</t>
  </si>
  <si>
    <t>5007454</t>
  </si>
  <si>
    <t>5007455</t>
  </si>
  <si>
    <t>5007456</t>
  </si>
  <si>
    <t>5007457</t>
  </si>
  <si>
    <t>5007458</t>
  </si>
  <si>
    <t>5007459</t>
  </si>
  <si>
    <t>5007478</t>
  </si>
  <si>
    <t>5007479</t>
  </si>
  <si>
    <t>5007480</t>
  </si>
  <si>
    <t>5007481</t>
  </si>
  <si>
    <t>5007482</t>
  </si>
  <si>
    <t>5007483</t>
  </si>
  <si>
    <t>5007484</t>
  </si>
  <si>
    <t>5007485</t>
  </si>
  <si>
    <t>5007486</t>
  </si>
  <si>
    <t>5007487</t>
  </si>
  <si>
    <t>5007488</t>
  </si>
  <si>
    <t>5007489</t>
  </si>
  <si>
    <t>5007490</t>
  </si>
  <si>
    <t>5007491</t>
  </si>
  <si>
    <t>5007492</t>
  </si>
  <si>
    <t>5007493</t>
  </si>
  <si>
    <t>5007494</t>
  </si>
  <si>
    <t>5007495</t>
  </si>
  <si>
    <t>5007496</t>
  </si>
  <si>
    <t>5007497</t>
  </si>
  <si>
    <t>5007498</t>
  </si>
  <si>
    <t>5007499</t>
  </si>
  <si>
    <t>5007501</t>
  </si>
  <si>
    <t>5007502</t>
  </si>
  <si>
    <t>5007503</t>
  </si>
  <si>
    <t>5008593</t>
  </si>
  <si>
    <t>5008595</t>
  </si>
  <si>
    <t>5008596</t>
  </si>
  <si>
    <t>5008597</t>
  </si>
  <si>
    <t>5008598</t>
  </si>
  <si>
    <t>5008600</t>
  </si>
  <si>
    <t>5008601</t>
  </si>
  <si>
    <t>5008603</t>
  </si>
  <si>
    <t>5008604</t>
  </si>
  <si>
    <t>5008606</t>
  </si>
  <si>
    <t>5008607</t>
  </si>
  <si>
    <t>5008608</t>
  </si>
  <si>
    <t>5008609</t>
  </si>
  <si>
    <t>5008610</t>
  </si>
  <si>
    <t>5008611</t>
  </si>
  <si>
    <t>5008612</t>
  </si>
  <si>
    <t>5008613</t>
  </si>
  <si>
    <t>5008614</t>
  </si>
  <si>
    <t>5008615</t>
  </si>
  <si>
    <t>5008616</t>
  </si>
  <si>
    <t>5008617</t>
  </si>
  <si>
    <t>5008618</t>
  </si>
  <si>
    <t>5008619</t>
  </si>
  <si>
    <t>5008621</t>
  </si>
  <si>
    <t>5008622</t>
  </si>
  <si>
    <t>5008623</t>
  </si>
  <si>
    <t>5008624</t>
  </si>
  <si>
    <t>5008625</t>
  </si>
  <si>
    <t>5008626</t>
  </si>
  <si>
    <t>5008627</t>
  </si>
  <si>
    <t>5008628</t>
  </si>
  <si>
    <t>5008645</t>
  </si>
  <si>
    <t>5008646</t>
  </si>
  <si>
    <t>5008647</t>
  </si>
  <si>
    <t>5008648</t>
  </si>
  <si>
    <t>5008649</t>
  </si>
  <si>
    <t>5008650</t>
  </si>
  <si>
    <t>5008652</t>
  </si>
  <si>
    <t>5008654</t>
  </si>
  <si>
    <t>5008655</t>
  </si>
  <si>
    <t>5008656</t>
  </si>
  <si>
    <t>5008657</t>
  </si>
  <si>
    <t>5008658</t>
  </si>
  <si>
    <t>5008659</t>
  </si>
  <si>
    <t>5008660</t>
  </si>
  <si>
    <t>5008661</t>
  </si>
  <si>
    <t>5008662</t>
  </si>
  <si>
    <t>5008663</t>
  </si>
  <si>
    <t>5008664</t>
  </si>
  <si>
    <t>5008665</t>
  </si>
  <si>
    <t>5008667</t>
  </si>
  <si>
    <t>5008668</t>
  </si>
  <si>
    <t>5008670</t>
  </si>
  <si>
    <t>5008672</t>
  </si>
  <si>
    <t>5008675</t>
  </si>
  <si>
    <t>5008697</t>
  </si>
  <si>
    <t>5008699</t>
  </si>
  <si>
    <t>5008700</t>
  </si>
  <si>
    <t>5008701</t>
  </si>
  <si>
    <t>5008702</t>
  </si>
  <si>
    <t>5008703</t>
  </si>
  <si>
    <t>5008704</t>
  </si>
  <si>
    <t>5008705</t>
  </si>
  <si>
    <t>5008706</t>
  </si>
  <si>
    <t>5008707</t>
  </si>
  <si>
    <t>5008710</t>
  </si>
  <si>
    <t>5008711</t>
  </si>
  <si>
    <t>5008712</t>
  </si>
  <si>
    <t>5008713</t>
  </si>
  <si>
    <t>5008714</t>
  </si>
  <si>
    <t>5008716</t>
  </si>
  <si>
    <t>5008717</t>
  </si>
  <si>
    <t>5008718</t>
  </si>
  <si>
    <t>5008721</t>
  </si>
  <si>
    <t>5008722</t>
  </si>
  <si>
    <t>5008723</t>
  </si>
  <si>
    <t>5008724</t>
  </si>
  <si>
    <t>5008725</t>
  </si>
  <si>
    <t>5008726</t>
  </si>
  <si>
    <t>5008727</t>
  </si>
  <si>
    <t>5008730</t>
  </si>
  <si>
    <t>5008731</t>
  </si>
  <si>
    <t>5008732</t>
  </si>
  <si>
    <t>5008733</t>
  </si>
  <si>
    <t>5008734</t>
  </si>
  <si>
    <t>5008735</t>
  </si>
  <si>
    <t>5008737</t>
  </si>
  <si>
    <t>5008739</t>
  </si>
  <si>
    <t>5008740</t>
  </si>
  <si>
    <t>5008744</t>
  </si>
  <si>
    <t>5008745</t>
  </si>
  <si>
    <t>5008746</t>
  </si>
  <si>
    <t>5008748</t>
  </si>
  <si>
    <t>5008749</t>
  </si>
  <si>
    <t>5008750</t>
  </si>
  <si>
    <t>5008752</t>
  </si>
  <si>
    <t>5008753</t>
  </si>
  <si>
    <t>5008754</t>
  </si>
  <si>
    <t>5008755</t>
  </si>
  <si>
    <t>5008756</t>
  </si>
  <si>
    <t>5008757</t>
  </si>
  <si>
    <t>5008758</t>
  </si>
  <si>
    <t>5008759</t>
  </si>
  <si>
    <t>5008760</t>
  </si>
  <si>
    <t>5008761</t>
  </si>
  <si>
    <t>5008762</t>
  </si>
  <si>
    <t>5008798</t>
  </si>
  <si>
    <t>5008800</t>
  </si>
  <si>
    <t>5008801</t>
  </si>
  <si>
    <t>5008802</t>
  </si>
  <si>
    <t>5008803</t>
  </si>
  <si>
    <t>5009996</t>
  </si>
  <si>
    <t>501</t>
  </si>
  <si>
    <t>5010000</t>
  </si>
  <si>
    <t>5010002</t>
  </si>
  <si>
    <t>5010003</t>
  </si>
  <si>
    <t>5010008</t>
  </si>
  <si>
    <t>5010009</t>
  </si>
  <si>
    <t>5010010</t>
  </si>
  <si>
    <t>5010012</t>
  </si>
  <si>
    <t>5010014</t>
  </si>
  <si>
    <t>5010015</t>
  </si>
  <si>
    <t>5010043</t>
  </si>
  <si>
    <t>13/10/2016</t>
  </si>
  <si>
    <t>5010117</t>
  </si>
  <si>
    <t>5010126</t>
  </si>
  <si>
    <t>5010127</t>
  </si>
  <si>
    <t>5010129</t>
  </si>
  <si>
    <t>5010130</t>
  </si>
  <si>
    <t>5010131</t>
  </si>
  <si>
    <t>5010132</t>
  </si>
  <si>
    <t>5010144</t>
  </si>
  <si>
    <t>5010146</t>
  </si>
  <si>
    <t>5010149</t>
  </si>
  <si>
    <t>5010150</t>
  </si>
  <si>
    <t>5010165</t>
  </si>
  <si>
    <t>5010170</t>
  </si>
  <si>
    <t>5010171</t>
  </si>
  <si>
    <t>5010173</t>
  </si>
  <si>
    <t>5010174</t>
  </si>
  <si>
    <t>5010175</t>
  </si>
  <si>
    <t>5010176</t>
  </si>
  <si>
    <t>5010178</t>
  </si>
  <si>
    <t>5010179</t>
  </si>
  <si>
    <t>5010180</t>
  </si>
  <si>
    <t>5010181</t>
  </si>
  <si>
    <t>5010183</t>
  </si>
  <si>
    <t>5010186</t>
  </si>
  <si>
    <t>5010198</t>
  </si>
  <si>
    <t>5010200</t>
  </si>
  <si>
    <t>5010201</t>
  </si>
  <si>
    <t>5010205</t>
  </si>
  <si>
    <t>5010206</t>
  </si>
  <si>
    <t>5010207</t>
  </si>
  <si>
    <t>5010208</t>
  </si>
  <si>
    <t>5010209</t>
  </si>
  <si>
    <t>5010211</t>
  </si>
  <si>
    <t>5010212</t>
  </si>
  <si>
    <t>5010213</t>
  </si>
  <si>
    <t>5010221</t>
  </si>
  <si>
    <t>5010239</t>
  </si>
  <si>
    <t>5010240</t>
  </si>
  <si>
    <t>5010242</t>
  </si>
  <si>
    <t>5010244</t>
  </si>
  <si>
    <t>5010245</t>
  </si>
  <si>
    <t>5010246</t>
  </si>
  <si>
    <t>5010247</t>
  </si>
  <si>
    <t>5010249</t>
  </si>
  <si>
    <t>5010312</t>
  </si>
  <si>
    <t>5010314</t>
  </si>
  <si>
    <t>5010322</t>
  </si>
  <si>
    <t>5010324</t>
  </si>
  <si>
    <t>5010327</t>
  </si>
  <si>
    <t>5010328</t>
  </si>
  <si>
    <t>5010331</t>
  </si>
  <si>
    <t>5010332</t>
  </si>
  <si>
    <t>5010333</t>
  </si>
  <si>
    <t>5010336</t>
  </si>
  <si>
    <t>5010337</t>
  </si>
  <si>
    <t>5010338</t>
  </si>
  <si>
    <t>5010340</t>
  </si>
  <si>
    <t>5010342</t>
  </si>
  <si>
    <t>5010863</t>
  </si>
  <si>
    <t>5010864</t>
  </si>
  <si>
    <t>5010866</t>
  </si>
  <si>
    <t>5010867</t>
  </si>
  <si>
    <t>5010868</t>
  </si>
  <si>
    <t>5010869</t>
  </si>
  <si>
    <t>5010870</t>
  </si>
  <si>
    <t>5010871</t>
  </si>
  <si>
    <t>5010872</t>
  </si>
  <si>
    <t>5010874</t>
  </si>
  <si>
    <t>5010877</t>
  </si>
  <si>
    <t>502</t>
  </si>
  <si>
    <t>503</t>
  </si>
  <si>
    <t>51</t>
  </si>
  <si>
    <t>51/PA/2017</t>
  </si>
  <si>
    <t>Telefonia fissa</t>
  </si>
  <si>
    <t>516 PA</t>
  </si>
  <si>
    <t>01560530907</t>
  </si>
  <si>
    <t>52</t>
  </si>
  <si>
    <t>52/EL/17</t>
  </si>
  <si>
    <t>52/PA/2017</t>
  </si>
  <si>
    <t>53/OR</t>
  </si>
  <si>
    <t>53/PA/2017</t>
  </si>
  <si>
    <t>04272801004</t>
  </si>
  <si>
    <t>54</t>
  </si>
  <si>
    <t>31/07/2015</t>
  </si>
  <si>
    <t>54/OR</t>
  </si>
  <si>
    <t>54/PA/2017</t>
  </si>
  <si>
    <t>54/2017</t>
  </si>
  <si>
    <t>544</t>
  </si>
  <si>
    <t>55</t>
  </si>
  <si>
    <t>55/OR</t>
  </si>
  <si>
    <t>55/PA/2017</t>
  </si>
  <si>
    <t>56/OR</t>
  </si>
  <si>
    <t>564/B</t>
  </si>
  <si>
    <t>31/08/2016</t>
  </si>
  <si>
    <t>565/2017</t>
  </si>
  <si>
    <t>02161330929</t>
  </si>
  <si>
    <t>57</t>
  </si>
  <si>
    <t>57/OR</t>
  </si>
  <si>
    <t>57/PA</t>
  </si>
  <si>
    <t>57/PA/2017</t>
  </si>
  <si>
    <t>58</t>
  </si>
  <si>
    <t>59/E</t>
  </si>
  <si>
    <t>59/OR</t>
  </si>
  <si>
    <t>6 PA</t>
  </si>
  <si>
    <t>6/E</t>
  </si>
  <si>
    <t>60</t>
  </si>
  <si>
    <t>60/OR</t>
  </si>
  <si>
    <t>60/PA/2017</t>
  </si>
  <si>
    <t>Altre spese correnti n.a.c.</t>
  </si>
  <si>
    <t>600001</t>
  </si>
  <si>
    <t>02242570923</t>
  </si>
  <si>
    <t>600002</t>
  </si>
  <si>
    <t>600003</t>
  </si>
  <si>
    <t>600004</t>
  </si>
  <si>
    <t>600005</t>
  </si>
  <si>
    <t>600006</t>
  </si>
  <si>
    <t>600007</t>
  </si>
  <si>
    <t>600008</t>
  </si>
  <si>
    <t>600009</t>
  </si>
  <si>
    <t>600010</t>
  </si>
  <si>
    <t>600011</t>
  </si>
  <si>
    <t>600012</t>
  </si>
  <si>
    <t>600039</t>
  </si>
  <si>
    <t>600041</t>
  </si>
  <si>
    <t>600042</t>
  </si>
  <si>
    <t>600043</t>
  </si>
  <si>
    <t>600044</t>
  </si>
  <si>
    <t>600045</t>
  </si>
  <si>
    <t>600046</t>
  </si>
  <si>
    <t>600047</t>
  </si>
  <si>
    <t>600048</t>
  </si>
  <si>
    <t>600049</t>
  </si>
  <si>
    <t>600050</t>
  </si>
  <si>
    <t>600051</t>
  </si>
  <si>
    <t>600053</t>
  </si>
  <si>
    <t>600054</t>
  </si>
  <si>
    <t>600055</t>
  </si>
  <si>
    <t>600056</t>
  </si>
  <si>
    <t>600057</t>
  </si>
  <si>
    <t>600058</t>
  </si>
  <si>
    <t>600059</t>
  </si>
  <si>
    <t>600060</t>
  </si>
  <si>
    <t>600061</t>
  </si>
  <si>
    <t>600062</t>
  </si>
  <si>
    <t>600063</t>
  </si>
  <si>
    <t>600064</t>
  </si>
  <si>
    <t>600065</t>
  </si>
  <si>
    <t>600067</t>
  </si>
  <si>
    <t>600068</t>
  </si>
  <si>
    <t>600069</t>
  </si>
  <si>
    <t>600070</t>
  </si>
  <si>
    <t>600071</t>
  </si>
  <si>
    <t>600072</t>
  </si>
  <si>
    <t>600073</t>
  </si>
  <si>
    <t>600074</t>
  </si>
  <si>
    <t>600075</t>
  </si>
  <si>
    <t>600076</t>
  </si>
  <si>
    <t>600077</t>
  </si>
  <si>
    <t>6054</t>
  </si>
  <si>
    <t>61</t>
  </si>
  <si>
    <t>613/2017</t>
  </si>
  <si>
    <t>619/B</t>
  </si>
  <si>
    <t>62</t>
  </si>
  <si>
    <t>62/PA/2017</t>
  </si>
  <si>
    <t>620/SP</t>
  </si>
  <si>
    <t>6/2017PA</t>
  </si>
  <si>
    <t>623/B</t>
  </si>
  <si>
    <t>6239</t>
  </si>
  <si>
    <t>63/P</t>
  </si>
  <si>
    <t>64/PA/2017</t>
  </si>
  <si>
    <t>6400022317</t>
  </si>
  <si>
    <t>00805980158</t>
  </si>
  <si>
    <t>Contratti di servizio per le mense scolastiche</t>
  </si>
  <si>
    <t>6400022318</t>
  </si>
  <si>
    <t>6400022319</t>
  </si>
  <si>
    <t>6400022320</t>
  </si>
  <si>
    <t>6400022321</t>
  </si>
  <si>
    <t>6400022322</t>
  </si>
  <si>
    <t>6400022323</t>
  </si>
  <si>
    <t>6400022324</t>
  </si>
  <si>
    <t>6400022325</t>
  </si>
  <si>
    <t>6400022326</t>
  </si>
  <si>
    <t>6400022327</t>
  </si>
  <si>
    <t>6400027683</t>
  </si>
  <si>
    <t>6400027684</t>
  </si>
  <si>
    <t>6400027685</t>
  </si>
  <si>
    <t>6400027686</t>
  </si>
  <si>
    <t>6400027687</t>
  </si>
  <si>
    <t>6400027688</t>
  </si>
  <si>
    <t>6400027689</t>
  </si>
  <si>
    <t>6400027690</t>
  </si>
  <si>
    <t>6400027691</t>
  </si>
  <si>
    <t>6400027692</t>
  </si>
  <si>
    <t>6400027693</t>
  </si>
  <si>
    <t>65</t>
  </si>
  <si>
    <t>65/PA/2017</t>
  </si>
  <si>
    <t>67</t>
  </si>
  <si>
    <t>31/05/2016</t>
  </si>
  <si>
    <t>67/PA/2017</t>
  </si>
  <si>
    <t>67PA_2017</t>
  </si>
  <si>
    <t>671</t>
  </si>
  <si>
    <t>67/2017</t>
  </si>
  <si>
    <t>6820170620004844</t>
  </si>
  <si>
    <t>00488410010</t>
  </si>
  <si>
    <t>6820170620004845</t>
  </si>
  <si>
    <t>6820170620004846</t>
  </si>
  <si>
    <t>6820170620004847</t>
  </si>
  <si>
    <t>6820170620004848</t>
  </si>
  <si>
    <t>6820170620004849</t>
  </si>
  <si>
    <t>6820170620004850</t>
  </si>
  <si>
    <t>6820170620004851</t>
  </si>
  <si>
    <t>6820170620004852</t>
  </si>
  <si>
    <t>6820170620004864</t>
  </si>
  <si>
    <t>6820170620004865</t>
  </si>
  <si>
    <t>6820170620004866</t>
  </si>
  <si>
    <t>6820170620004869</t>
  </si>
  <si>
    <t>6820170620004871</t>
  </si>
  <si>
    <t>6820170620004873</t>
  </si>
  <si>
    <t>6820170620004875</t>
  </si>
  <si>
    <t>6820170620004876</t>
  </si>
  <si>
    <t>6820170620004877</t>
  </si>
  <si>
    <t>6820170620004878</t>
  </si>
  <si>
    <t>6820170620004879</t>
  </si>
  <si>
    <t>6820170620004880</t>
  </si>
  <si>
    <t>6820170620004881</t>
  </si>
  <si>
    <t>6820170620004882</t>
  </si>
  <si>
    <t>6820170620004883</t>
  </si>
  <si>
    <t>6820170620004884</t>
  </si>
  <si>
    <t>6820170620004885</t>
  </si>
  <si>
    <t>6820170620004886</t>
  </si>
  <si>
    <t>6820170620004936</t>
  </si>
  <si>
    <t>6820170620004937</t>
  </si>
  <si>
    <t>6820170620004938</t>
  </si>
  <si>
    <t>6820170620004939</t>
  </si>
  <si>
    <t>6820170620004940</t>
  </si>
  <si>
    <t>6820170620004941</t>
  </si>
  <si>
    <t>6820170620004942</t>
  </si>
  <si>
    <t>6820170620004943</t>
  </si>
  <si>
    <t>6820170620004956</t>
  </si>
  <si>
    <t>6820170620004957</t>
  </si>
  <si>
    <t>6820170620004958</t>
  </si>
  <si>
    <t>6820170620004960</t>
  </si>
  <si>
    <t>6820170620004961</t>
  </si>
  <si>
    <t>6820170620004962</t>
  </si>
  <si>
    <t>6820170620004964</t>
  </si>
  <si>
    <t>6820170620004965</t>
  </si>
  <si>
    <t>6820170620004966</t>
  </si>
  <si>
    <t>6820170620004967</t>
  </si>
  <si>
    <t>6820170620004968</t>
  </si>
  <si>
    <t>6820170620004969</t>
  </si>
  <si>
    <t>6820170620004972</t>
  </si>
  <si>
    <t>6820170620004973</t>
  </si>
  <si>
    <t>6820170620004974</t>
  </si>
  <si>
    <t>6820170620004975</t>
  </si>
  <si>
    <t>6820170620004976</t>
  </si>
  <si>
    <t>6820170620004977</t>
  </si>
  <si>
    <t>6820170620004978</t>
  </si>
  <si>
    <t>6820170620004989</t>
  </si>
  <si>
    <t>683</t>
  </si>
  <si>
    <t>685</t>
  </si>
  <si>
    <t>687/2017</t>
  </si>
  <si>
    <t>69PA_2017</t>
  </si>
  <si>
    <t>696/B</t>
  </si>
  <si>
    <t>7 EL</t>
  </si>
  <si>
    <t>7/E</t>
  </si>
  <si>
    <t>7E</t>
  </si>
  <si>
    <t>00267900926</t>
  </si>
  <si>
    <t>7/PA</t>
  </si>
  <si>
    <t>00043800952</t>
  </si>
  <si>
    <t>7/T</t>
  </si>
  <si>
    <t>70</t>
  </si>
  <si>
    <t>70/OR</t>
  </si>
  <si>
    <t>70/PA/2017</t>
  </si>
  <si>
    <t>71</t>
  </si>
  <si>
    <t>72</t>
  </si>
  <si>
    <t>73/PA/2017</t>
  </si>
  <si>
    <t>738</t>
  </si>
  <si>
    <t>739</t>
  </si>
  <si>
    <t>74</t>
  </si>
  <si>
    <t>74/OR</t>
  </si>
  <si>
    <t>74/PA/2017</t>
  </si>
  <si>
    <t>19/08/2017</t>
  </si>
  <si>
    <t>740</t>
  </si>
  <si>
    <t>743</t>
  </si>
  <si>
    <t>75</t>
  </si>
  <si>
    <t>75/PA/2017</t>
  </si>
  <si>
    <t>76</t>
  </si>
  <si>
    <t>76/OR</t>
  </si>
  <si>
    <t>76/PA/2017</t>
  </si>
  <si>
    <t>77/OR</t>
  </si>
  <si>
    <t>773/B</t>
  </si>
  <si>
    <t>78/PA/2017</t>
  </si>
  <si>
    <t>789</t>
  </si>
  <si>
    <t>79/OR</t>
  </si>
  <si>
    <t>79/PA/2017</t>
  </si>
  <si>
    <t>8 PA</t>
  </si>
  <si>
    <t>8/T</t>
  </si>
  <si>
    <t>80</t>
  </si>
  <si>
    <t>80/PA/2017</t>
  </si>
  <si>
    <t>80PA_2017</t>
  </si>
  <si>
    <t>81/OR</t>
  </si>
  <si>
    <t>82</t>
  </si>
  <si>
    <t>82/OR</t>
  </si>
  <si>
    <t>82/PA/2017</t>
  </si>
  <si>
    <t>83/OR</t>
  </si>
  <si>
    <t>83/PA/2017</t>
  </si>
  <si>
    <t>84</t>
  </si>
  <si>
    <t>30/06/2016</t>
  </si>
  <si>
    <t>84/SP</t>
  </si>
  <si>
    <t>846</t>
  </si>
  <si>
    <t>14/05/2017</t>
  </si>
  <si>
    <t>847</t>
  </si>
  <si>
    <t>848</t>
  </si>
  <si>
    <t>849</t>
  </si>
  <si>
    <t>85</t>
  </si>
  <si>
    <t>85/OR</t>
  </si>
  <si>
    <t>85/PA/2017</t>
  </si>
  <si>
    <t>15/10/2017</t>
  </si>
  <si>
    <t>856/B</t>
  </si>
  <si>
    <t>86PA_2017</t>
  </si>
  <si>
    <t>87</t>
  </si>
  <si>
    <t>87/OR</t>
  </si>
  <si>
    <t>8717218901</t>
  </si>
  <si>
    <t>01114601006</t>
  </si>
  <si>
    <t>88/OR</t>
  </si>
  <si>
    <t>89</t>
  </si>
  <si>
    <t>89/OR</t>
  </si>
  <si>
    <t>89/PA/2017</t>
  </si>
  <si>
    <t>9 PA</t>
  </si>
  <si>
    <t>9/T</t>
  </si>
  <si>
    <t>90/B</t>
  </si>
  <si>
    <t>90/OR</t>
  </si>
  <si>
    <t>91/OR</t>
  </si>
  <si>
    <t>910/2013</t>
  </si>
  <si>
    <t>18/06/2013</t>
  </si>
  <si>
    <t>12/07/2013</t>
  </si>
  <si>
    <t>9124001806</t>
  </si>
  <si>
    <t>00310180351</t>
  </si>
  <si>
    <t>9124001811</t>
  </si>
  <si>
    <t>9124002160</t>
  </si>
  <si>
    <t>9124002323</t>
  </si>
  <si>
    <t>9124002381</t>
  </si>
  <si>
    <t>9124002535</t>
  </si>
  <si>
    <t>92/OR</t>
  </si>
  <si>
    <t>93/OR</t>
  </si>
  <si>
    <t>27/05/2017</t>
  </si>
  <si>
    <t>960006</t>
  </si>
  <si>
    <t>02130170356</t>
  </si>
  <si>
    <t>960017</t>
  </si>
  <si>
    <t>960018</t>
  </si>
  <si>
    <t>960021</t>
  </si>
  <si>
    <t>960022</t>
  </si>
  <si>
    <t>960023</t>
  </si>
  <si>
    <t>960025</t>
  </si>
  <si>
    <t>Mobili e arredi per ufficio</t>
  </si>
  <si>
    <t>97</t>
  </si>
  <si>
    <t>98</t>
  </si>
  <si>
    <t>differenza giorni</t>
  </si>
  <si>
    <t>importo ponderato</t>
  </si>
  <si>
    <t>Indicatore tempestività Pag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</si>
</sst>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8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65"/>
  <sheetViews>
    <sheetView tabSelected="1" zoomScalePageLayoutView="0" workbookViewId="0" topLeftCell="E1">
      <selection activeCell="A1" activeCellId="1" sqref="A1:A16384 A1"/>
    </sheetView>
  </sheetViews>
  <sheetFormatPr defaultColWidth="9.140625" defaultRowHeight="12.75"/>
  <cols>
    <col min="1" max="1" width="33.140625" style="7" customWidth="1"/>
    <col min="2" max="2" width="17.00390625" style="0" customWidth="1"/>
    <col min="3" max="3" width="13.28125" style="0" customWidth="1"/>
    <col min="4" max="4" width="17.28125" style="0" customWidth="1"/>
    <col min="5" max="5" width="18.57421875" style="0" customWidth="1"/>
    <col min="6" max="6" width="17.7109375" style="0" customWidth="1"/>
    <col min="7" max="7" width="12.7109375" style="0" customWidth="1"/>
    <col min="8" max="8" width="22.140625" style="0" customWidth="1"/>
    <col min="9" max="9" width="23.28125" style="0" customWidth="1"/>
    <col min="10" max="10" width="21.421875" style="0" customWidth="1"/>
    <col min="11" max="11" width="17.57421875" style="0" customWidth="1"/>
    <col min="13" max="13" width="18.8515625" style="0" customWidth="1"/>
    <col min="14" max="14" width="15.28125" style="0" customWidth="1"/>
    <col min="15" max="15" width="21.421875" style="0" customWidth="1"/>
    <col min="16" max="16" width="21.7109375" style="0" customWidth="1"/>
    <col min="17" max="17" width="17.421875" style="0" customWidth="1"/>
    <col min="18" max="18" width="18.140625" style="0" bestFit="1" customWidth="1"/>
  </cols>
  <sheetData>
    <row r="1" spans="1:18" ht="12.75">
      <c r="A1" s="6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1939</v>
      </c>
      <c r="R1" s="2" t="s">
        <v>1940</v>
      </c>
    </row>
    <row r="2" spans="1:18" ht="12.75">
      <c r="A2" s="7" t="s">
        <v>16</v>
      </c>
      <c r="B2" t="s">
        <v>18</v>
      </c>
      <c r="C2" t="s">
        <v>19</v>
      </c>
      <c r="D2">
        <v>1097.45</v>
      </c>
      <c r="E2">
        <v>35350</v>
      </c>
      <c r="F2" t="s">
        <v>20</v>
      </c>
      <c r="G2">
        <v>2723</v>
      </c>
      <c r="H2" t="s">
        <v>21</v>
      </c>
      <c r="I2" t="s">
        <v>20</v>
      </c>
      <c r="J2" t="s">
        <v>22</v>
      </c>
      <c r="K2">
        <v>304.21</v>
      </c>
      <c r="L2">
        <v>66.92</v>
      </c>
      <c r="M2">
        <v>8592</v>
      </c>
      <c r="N2" t="s">
        <v>23</v>
      </c>
      <c r="O2" t="s">
        <v>23</v>
      </c>
      <c r="P2">
        <v>899.55</v>
      </c>
      <c r="Q2">
        <f aca="true" t="shared" si="0" ref="Q2:Q65">O2-I2</f>
        <v>37</v>
      </c>
      <c r="R2" s="3">
        <f aca="true" t="shared" si="1" ref="R2:R65">Q2*P2</f>
        <v>33283.35</v>
      </c>
    </row>
    <row r="3" spans="1:18" ht="25.5">
      <c r="A3" s="7" t="s">
        <v>24</v>
      </c>
      <c r="B3" t="s">
        <v>18</v>
      </c>
      <c r="C3" t="s">
        <v>19</v>
      </c>
      <c r="D3">
        <v>1097.45</v>
      </c>
      <c r="E3">
        <v>35350</v>
      </c>
      <c r="F3" t="s">
        <v>20</v>
      </c>
      <c r="G3">
        <v>2723</v>
      </c>
      <c r="H3" t="s">
        <v>21</v>
      </c>
      <c r="I3" t="s">
        <v>20</v>
      </c>
      <c r="J3" t="s">
        <v>22</v>
      </c>
      <c r="K3">
        <v>595.34</v>
      </c>
      <c r="L3">
        <v>130.98</v>
      </c>
      <c r="M3">
        <v>8593</v>
      </c>
      <c r="N3" t="s">
        <v>23</v>
      </c>
      <c r="O3" t="s">
        <v>23</v>
      </c>
      <c r="P3">
        <v>0</v>
      </c>
      <c r="Q3">
        <f t="shared" si="0"/>
        <v>37</v>
      </c>
      <c r="R3" s="3">
        <f t="shared" si="1"/>
        <v>0</v>
      </c>
    </row>
    <row r="4" spans="1:18" ht="12.75">
      <c r="A4" s="7" t="s">
        <v>16</v>
      </c>
      <c r="B4" t="s">
        <v>25</v>
      </c>
      <c r="C4" t="s">
        <v>26</v>
      </c>
      <c r="D4">
        <v>1097.45</v>
      </c>
      <c r="E4">
        <v>38310</v>
      </c>
      <c r="F4" t="s">
        <v>27</v>
      </c>
      <c r="G4">
        <v>2833</v>
      </c>
      <c r="H4" t="s">
        <v>28</v>
      </c>
      <c r="I4" t="s">
        <v>29</v>
      </c>
      <c r="J4" t="s">
        <v>22</v>
      </c>
      <c r="K4">
        <v>304.21</v>
      </c>
      <c r="L4">
        <v>66.92</v>
      </c>
      <c r="M4">
        <v>9441</v>
      </c>
      <c r="N4" t="s">
        <v>30</v>
      </c>
      <c r="O4" t="s">
        <v>30</v>
      </c>
      <c r="P4">
        <v>899.55</v>
      </c>
      <c r="Q4">
        <f t="shared" si="0"/>
        <v>-46</v>
      </c>
      <c r="R4" s="3">
        <f t="shared" si="1"/>
        <v>-41379.299999999996</v>
      </c>
    </row>
    <row r="5" spans="1:18" ht="25.5">
      <c r="A5" s="7" t="s">
        <v>24</v>
      </c>
      <c r="B5" t="s">
        <v>25</v>
      </c>
      <c r="C5" t="s">
        <v>26</v>
      </c>
      <c r="D5">
        <v>1097.45</v>
      </c>
      <c r="E5">
        <v>38310</v>
      </c>
      <c r="F5" t="s">
        <v>27</v>
      </c>
      <c r="G5">
        <v>2833</v>
      </c>
      <c r="H5" t="s">
        <v>28</v>
      </c>
      <c r="I5" t="s">
        <v>29</v>
      </c>
      <c r="J5" t="s">
        <v>22</v>
      </c>
      <c r="K5">
        <v>595.34</v>
      </c>
      <c r="L5">
        <v>130.98</v>
      </c>
      <c r="M5">
        <v>9442</v>
      </c>
      <c r="N5" t="s">
        <v>30</v>
      </c>
      <c r="O5" t="s">
        <v>30</v>
      </c>
      <c r="P5">
        <v>0</v>
      </c>
      <c r="Q5">
        <f t="shared" si="0"/>
        <v>-46</v>
      </c>
      <c r="R5" s="3">
        <f t="shared" si="1"/>
        <v>0</v>
      </c>
    </row>
    <row r="6" spans="1:18" ht="12.75">
      <c r="A6" s="7" t="s">
        <v>31</v>
      </c>
      <c r="B6" t="s">
        <v>32</v>
      </c>
      <c r="C6" t="s">
        <v>33</v>
      </c>
      <c r="D6">
        <v>3403.43</v>
      </c>
      <c r="E6">
        <v>37380</v>
      </c>
      <c r="F6" t="s">
        <v>34</v>
      </c>
      <c r="G6">
        <v>2817</v>
      </c>
      <c r="H6" t="s">
        <v>35</v>
      </c>
      <c r="I6" t="s">
        <v>36</v>
      </c>
      <c r="J6" t="s">
        <v>37</v>
      </c>
      <c r="K6">
        <v>3094.03</v>
      </c>
      <c r="L6">
        <v>309.4</v>
      </c>
      <c r="M6">
        <v>8009</v>
      </c>
      <c r="N6" t="s">
        <v>28</v>
      </c>
      <c r="O6" t="s">
        <v>38</v>
      </c>
      <c r="P6">
        <v>3094.03</v>
      </c>
      <c r="Q6">
        <f t="shared" si="0"/>
        <v>-20</v>
      </c>
      <c r="R6" s="3">
        <f t="shared" si="1"/>
        <v>-61880.600000000006</v>
      </c>
    </row>
    <row r="7" spans="1:18" ht="38.25">
      <c r="A7" s="7" t="s">
        <v>39</v>
      </c>
      <c r="B7" t="s">
        <v>40</v>
      </c>
      <c r="C7" t="s">
        <v>41</v>
      </c>
      <c r="D7">
        <v>868</v>
      </c>
      <c r="E7">
        <v>16483</v>
      </c>
      <c r="F7" t="s">
        <v>41</v>
      </c>
      <c r="G7">
        <v>1162</v>
      </c>
      <c r="H7" t="s">
        <v>42</v>
      </c>
      <c r="I7" t="s">
        <v>43</v>
      </c>
      <c r="J7" t="s">
        <v>44</v>
      </c>
      <c r="K7">
        <v>826.67</v>
      </c>
      <c r="L7">
        <v>41.33</v>
      </c>
      <c r="M7">
        <v>7972</v>
      </c>
      <c r="N7" t="s">
        <v>28</v>
      </c>
      <c r="O7" t="s">
        <v>28</v>
      </c>
      <c r="P7">
        <v>826.67</v>
      </c>
      <c r="Q7">
        <f t="shared" si="0"/>
        <v>92</v>
      </c>
      <c r="R7" s="3">
        <f t="shared" si="1"/>
        <v>76053.64</v>
      </c>
    </row>
    <row r="8" spans="1:18" ht="12.75">
      <c r="A8" s="7" t="s">
        <v>45</v>
      </c>
      <c r="B8" t="s">
        <v>46</v>
      </c>
      <c r="C8" t="s">
        <v>47</v>
      </c>
      <c r="D8">
        <v>4209.52</v>
      </c>
      <c r="F8" t="s">
        <v>47</v>
      </c>
      <c r="G8">
        <v>1320</v>
      </c>
      <c r="H8" t="s">
        <v>48</v>
      </c>
      <c r="I8" t="s">
        <v>49</v>
      </c>
      <c r="J8" t="s">
        <v>50</v>
      </c>
      <c r="K8">
        <v>3491.6</v>
      </c>
      <c r="L8">
        <v>349.17</v>
      </c>
      <c r="M8">
        <v>6932</v>
      </c>
      <c r="N8" t="s">
        <v>51</v>
      </c>
      <c r="O8" t="s">
        <v>51</v>
      </c>
      <c r="P8">
        <v>3826.83</v>
      </c>
      <c r="Q8">
        <f t="shared" si="0"/>
        <v>86</v>
      </c>
      <c r="R8" s="3">
        <f t="shared" si="1"/>
        <v>329107.38</v>
      </c>
    </row>
    <row r="9" spans="1:18" ht="12.75">
      <c r="A9" s="7" t="s">
        <v>52</v>
      </c>
      <c r="B9" t="s">
        <v>46</v>
      </c>
      <c r="C9" t="s">
        <v>47</v>
      </c>
      <c r="D9">
        <v>4209.52</v>
      </c>
      <c r="F9" t="s">
        <v>47</v>
      </c>
      <c r="G9">
        <v>1320</v>
      </c>
      <c r="H9" t="s">
        <v>48</v>
      </c>
      <c r="I9" t="s">
        <v>49</v>
      </c>
      <c r="J9" t="s">
        <v>50</v>
      </c>
      <c r="K9">
        <v>335.23</v>
      </c>
      <c r="L9">
        <v>33.52</v>
      </c>
      <c r="M9">
        <v>6931</v>
      </c>
      <c r="N9" t="s">
        <v>51</v>
      </c>
      <c r="O9" t="s">
        <v>51</v>
      </c>
      <c r="P9">
        <v>0</v>
      </c>
      <c r="Q9">
        <f t="shared" si="0"/>
        <v>86</v>
      </c>
      <c r="R9" s="3">
        <f t="shared" si="1"/>
        <v>0</v>
      </c>
    </row>
    <row r="10" spans="1:18" ht="38.25">
      <c r="A10" s="7" t="s">
        <v>39</v>
      </c>
      <c r="B10" t="s">
        <v>53</v>
      </c>
      <c r="C10" t="s">
        <v>54</v>
      </c>
      <c r="D10">
        <v>260.4</v>
      </c>
      <c r="E10">
        <v>20723</v>
      </c>
      <c r="F10" t="s">
        <v>54</v>
      </c>
      <c r="G10">
        <v>1494</v>
      </c>
      <c r="H10" t="s">
        <v>43</v>
      </c>
      <c r="I10" t="s">
        <v>55</v>
      </c>
      <c r="J10" t="s">
        <v>44</v>
      </c>
      <c r="K10">
        <v>248</v>
      </c>
      <c r="L10">
        <v>12.4</v>
      </c>
      <c r="M10">
        <v>7972</v>
      </c>
      <c r="N10" t="s">
        <v>28</v>
      </c>
      <c r="O10" t="s">
        <v>28</v>
      </c>
      <c r="P10">
        <v>248</v>
      </c>
      <c r="Q10">
        <f t="shared" si="0"/>
        <v>68</v>
      </c>
      <c r="R10" s="3">
        <f t="shared" si="1"/>
        <v>16864</v>
      </c>
    </row>
    <row r="11" spans="1:18" ht="12.75">
      <c r="A11" s="7" t="s">
        <v>56</v>
      </c>
      <c r="B11" t="s">
        <v>57</v>
      </c>
      <c r="C11" t="s">
        <v>58</v>
      </c>
      <c r="D11">
        <v>44066</v>
      </c>
      <c r="E11">
        <v>30809</v>
      </c>
      <c r="F11" t="s">
        <v>58</v>
      </c>
      <c r="G11">
        <v>2542</v>
      </c>
      <c r="H11" t="s">
        <v>59</v>
      </c>
      <c r="I11" t="s">
        <v>60</v>
      </c>
      <c r="J11" t="s">
        <v>50</v>
      </c>
      <c r="K11">
        <v>11504.33</v>
      </c>
      <c r="L11">
        <v>1150.44</v>
      </c>
      <c r="M11">
        <v>6888</v>
      </c>
      <c r="N11" t="s">
        <v>61</v>
      </c>
      <c r="O11" t="s">
        <v>61</v>
      </c>
      <c r="P11">
        <v>40060</v>
      </c>
      <c r="Q11">
        <f t="shared" si="0"/>
        <v>-13</v>
      </c>
      <c r="R11" s="3">
        <f t="shared" si="1"/>
        <v>-520780</v>
      </c>
    </row>
    <row r="12" spans="1:18" ht="12.75">
      <c r="A12" s="7" t="s">
        <v>62</v>
      </c>
      <c r="B12" t="s">
        <v>57</v>
      </c>
      <c r="C12" t="s">
        <v>58</v>
      </c>
      <c r="D12">
        <v>44066</v>
      </c>
      <c r="E12">
        <v>30809</v>
      </c>
      <c r="F12" t="s">
        <v>58</v>
      </c>
      <c r="G12">
        <v>2542</v>
      </c>
      <c r="H12" t="s">
        <v>59</v>
      </c>
      <c r="I12" t="s">
        <v>60</v>
      </c>
      <c r="J12" t="s">
        <v>50</v>
      </c>
      <c r="K12">
        <v>12449.54</v>
      </c>
      <c r="L12">
        <v>1244.95</v>
      </c>
      <c r="M12">
        <v>6887</v>
      </c>
      <c r="N12" t="s">
        <v>61</v>
      </c>
      <c r="O12" t="s">
        <v>61</v>
      </c>
      <c r="P12">
        <v>0</v>
      </c>
      <c r="Q12">
        <f t="shared" si="0"/>
        <v>-13</v>
      </c>
      <c r="R12" s="3">
        <f t="shared" si="1"/>
        <v>0</v>
      </c>
    </row>
    <row r="13" spans="1:18" ht="12.75">
      <c r="A13" s="7" t="s">
        <v>56</v>
      </c>
      <c r="B13" t="s">
        <v>57</v>
      </c>
      <c r="C13" t="s">
        <v>58</v>
      </c>
      <c r="D13">
        <v>44066</v>
      </c>
      <c r="E13">
        <v>30809</v>
      </c>
      <c r="F13" t="s">
        <v>58</v>
      </c>
      <c r="G13">
        <v>2542</v>
      </c>
      <c r="H13" t="s">
        <v>59</v>
      </c>
      <c r="I13" t="s">
        <v>60</v>
      </c>
      <c r="J13" t="s">
        <v>50</v>
      </c>
      <c r="K13">
        <v>11750.82</v>
      </c>
      <c r="L13">
        <v>1175.08</v>
      </c>
      <c r="M13">
        <v>6890</v>
      </c>
      <c r="N13" t="s">
        <v>61</v>
      </c>
      <c r="O13" t="s">
        <v>61</v>
      </c>
      <c r="P13">
        <v>0</v>
      </c>
      <c r="Q13">
        <f t="shared" si="0"/>
        <v>-13</v>
      </c>
      <c r="R13" s="3">
        <f t="shared" si="1"/>
        <v>0</v>
      </c>
    </row>
    <row r="14" spans="1:18" ht="12.75">
      <c r="A14" s="7" t="s">
        <v>62</v>
      </c>
      <c r="B14" t="s">
        <v>57</v>
      </c>
      <c r="C14" t="s">
        <v>58</v>
      </c>
      <c r="D14">
        <v>44066</v>
      </c>
      <c r="E14">
        <v>30809</v>
      </c>
      <c r="F14" t="s">
        <v>58</v>
      </c>
      <c r="G14">
        <v>2542</v>
      </c>
      <c r="H14" t="s">
        <v>59</v>
      </c>
      <c r="I14" t="s">
        <v>60</v>
      </c>
      <c r="J14" t="s">
        <v>50</v>
      </c>
      <c r="K14">
        <v>4355.31</v>
      </c>
      <c r="L14">
        <v>435.53</v>
      </c>
      <c r="M14">
        <v>6889</v>
      </c>
      <c r="N14" t="s">
        <v>61</v>
      </c>
      <c r="O14" t="s">
        <v>61</v>
      </c>
      <c r="P14">
        <v>0</v>
      </c>
      <c r="Q14">
        <f t="shared" si="0"/>
        <v>-13</v>
      </c>
      <c r="R14" s="3">
        <f t="shared" si="1"/>
        <v>0</v>
      </c>
    </row>
    <row r="15" spans="1:18" ht="38.25">
      <c r="A15" s="7" t="s">
        <v>39</v>
      </c>
      <c r="B15" t="s">
        <v>57</v>
      </c>
      <c r="C15" t="s">
        <v>63</v>
      </c>
      <c r="D15">
        <v>868</v>
      </c>
      <c r="F15" t="s">
        <v>63</v>
      </c>
      <c r="G15">
        <v>122</v>
      </c>
      <c r="H15" t="s">
        <v>64</v>
      </c>
      <c r="I15" t="s">
        <v>65</v>
      </c>
      <c r="J15" t="s">
        <v>44</v>
      </c>
      <c r="K15">
        <v>826.67</v>
      </c>
      <c r="L15">
        <v>41.33</v>
      </c>
      <c r="M15">
        <v>7972</v>
      </c>
      <c r="N15" t="s">
        <v>28</v>
      </c>
      <c r="O15" t="s">
        <v>28</v>
      </c>
      <c r="P15">
        <v>826.67</v>
      </c>
      <c r="Q15">
        <f t="shared" si="0"/>
        <v>155</v>
      </c>
      <c r="R15" s="3">
        <f t="shared" si="1"/>
        <v>128133.84999999999</v>
      </c>
    </row>
    <row r="16" spans="1:18" ht="12.75">
      <c r="A16" s="7" t="s">
        <v>62</v>
      </c>
      <c r="B16" t="s">
        <v>66</v>
      </c>
      <c r="C16" t="s">
        <v>28</v>
      </c>
      <c r="D16">
        <v>14670.7</v>
      </c>
      <c r="E16">
        <v>38385</v>
      </c>
      <c r="F16" t="s">
        <v>28</v>
      </c>
      <c r="G16">
        <v>3446</v>
      </c>
      <c r="H16" t="s">
        <v>67</v>
      </c>
      <c r="I16" t="s">
        <v>68</v>
      </c>
      <c r="J16" t="s">
        <v>50</v>
      </c>
      <c r="K16">
        <v>3905.24</v>
      </c>
      <c r="L16">
        <v>390.52</v>
      </c>
      <c r="M16">
        <v>10242</v>
      </c>
      <c r="N16" t="s">
        <v>69</v>
      </c>
      <c r="O16" t="s">
        <v>69</v>
      </c>
      <c r="P16">
        <v>13337</v>
      </c>
      <c r="Q16">
        <f t="shared" si="0"/>
        <v>19</v>
      </c>
      <c r="R16" s="3">
        <f t="shared" si="1"/>
        <v>253403</v>
      </c>
    </row>
    <row r="17" spans="1:18" ht="12.75">
      <c r="A17" s="7" t="s">
        <v>56</v>
      </c>
      <c r="B17" t="s">
        <v>66</v>
      </c>
      <c r="C17" t="s">
        <v>28</v>
      </c>
      <c r="D17">
        <v>14670.7</v>
      </c>
      <c r="E17">
        <v>38385</v>
      </c>
      <c r="F17" t="s">
        <v>28</v>
      </c>
      <c r="G17">
        <v>3446</v>
      </c>
      <c r="H17" t="s">
        <v>67</v>
      </c>
      <c r="I17" t="s">
        <v>68</v>
      </c>
      <c r="J17" t="s">
        <v>50</v>
      </c>
      <c r="K17">
        <v>1456.9</v>
      </c>
      <c r="L17">
        <v>145.69</v>
      </c>
      <c r="M17">
        <v>10241</v>
      </c>
      <c r="N17" t="s">
        <v>69</v>
      </c>
      <c r="O17" t="s">
        <v>69</v>
      </c>
      <c r="P17">
        <v>0</v>
      </c>
      <c r="Q17">
        <f t="shared" si="0"/>
        <v>19</v>
      </c>
      <c r="R17" s="3">
        <f t="shared" si="1"/>
        <v>0</v>
      </c>
    </row>
    <row r="18" spans="1:18" ht="12.75">
      <c r="A18" s="7" t="s">
        <v>70</v>
      </c>
      <c r="B18" t="s">
        <v>71</v>
      </c>
      <c r="C18" t="s">
        <v>72</v>
      </c>
      <c r="D18">
        <v>680</v>
      </c>
      <c r="E18">
        <v>29596</v>
      </c>
      <c r="F18" t="s">
        <v>73</v>
      </c>
      <c r="G18">
        <v>2317</v>
      </c>
      <c r="H18" t="s">
        <v>74</v>
      </c>
      <c r="I18" t="s">
        <v>72</v>
      </c>
      <c r="J18" t="s">
        <v>75</v>
      </c>
      <c r="K18">
        <v>680</v>
      </c>
      <c r="M18">
        <v>7240</v>
      </c>
      <c r="N18" t="s">
        <v>76</v>
      </c>
      <c r="O18" t="s">
        <v>76</v>
      </c>
      <c r="P18">
        <v>680</v>
      </c>
      <c r="Q18">
        <f t="shared" si="0"/>
        <v>41</v>
      </c>
      <c r="R18" s="3">
        <f t="shared" si="1"/>
        <v>27880</v>
      </c>
    </row>
    <row r="19" spans="1:18" ht="38.25">
      <c r="A19" s="7" t="s">
        <v>39</v>
      </c>
      <c r="B19" t="s">
        <v>77</v>
      </c>
      <c r="C19" t="s">
        <v>78</v>
      </c>
      <c r="D19">
        <v>868</v>
      </c>
      <c r="F19" t="s">
        <v>79</v>
      </c>
      <c r="G19">
        <v>679</v>
      </c>
      <c r="H19" t="s">
        <v>80</v>
      </c>
      <c r="I19" t="s">
        <v>81</v>
      </c>
      <c r="J19" t="s">
        <v>44</v>
      </c>
      <c r="K19">
        <v>826.67</v>
      </c>
      <c r="L19">
        <v>41.33</v>
      </c>
      <c r="M19">
        <v>7972</v>
      </c>
      <c r="N19" t="s">
        <v>28</v>
      </c>
      <c r="O19" t="s">
        <v>28</v>
      </c>
      <c r="P19">
        <v>826.67</v>
      </c>
      <c r="Q19">
        <f t="shared" si="0"/>
        <v>126</v>
      </c>
      <c r="R19" s="3">
        <f t="shared" si="1"/>
        <v>104160.42</v>
      </c>
    </row>
    <row r="20" spans="1:18" ht="12.75">
      <c r="A20" s="7" t="s">
        <v>62</v>
      </c>
      <c r="B20" t="s">
        <v>82</v>
      </c>
      <c r="C20" t="s">
        <v>83</v>
      </c>
      <c r="D20">
        <v>122766.6</v>
      </c>
      <c r="E20">
        <v>36182</v>
      </c>
      <c r="F20" t="s">
        <v>83</v>
      </c>
      <c r="G20">
        <v>2768</v>
      </c>
      <c r="H20" t="s">
        <v>84</v>
      </c>
      <c r="I20" t="s">
        <v>83</v>
      </c>
      <c r="J20" t="s">
        <v>85</v>
      </c>
      <c r="K20">
        <v>111606</v>
      </c>
      <c r="L20">
        <v>11160.6</v>
      </c>
      <c r="M20">
        <v>8412</v>
      </c>
      <c r="N20" t="s">
        <v>86</v>
      </c>
      <c r="O20" t="s">
        <v>87</v>
      </c>
      <c r="P20">
        <v>111606</v>
      </c>
      <c r="Q20">
        <f t="shared" si="0"/>
        <v>39</v>
      </c>
      <c r="R20" s="3">
        <f t="shared" si="1"/>
        <v>4352634</v>
      </c>
    </row>
    <row r="21" spans="1:18" ht="12.75">
      <c r="A21" s="7" t="s">
        <v>88</v>
      </c>
      <c r="B21" t="s">
        <v>89</v>
      </c>
      <c r="C21" t="s">
        <v>90</v>
      </c>
      <c r="D21">
        <v>36766.37</v>
      </c>
      <c r="E21">
        <v>28870</v>
      </c>
      <c r="F21" t="s">
        <v>90</v>
      </c>
      <c r="G21">
        <v>2572</v>
      </c>
      <c r="H21" t="s">
        <v>91</v>
      </c>
      <c r="I21" t="s">
        <v>92</v>
      </c>
      <c r="J21" t="s">
        <v>93</v>
      </c>
      <c r="K21">
        <v>36766.37</v>
      </c>
      <c r="M21">
        <v>9890</v>
      </c>
      <c r="N21" t="s">
        <v>94</v>
      </c>
      <c r="O21" t="s">
        <v>94</v>
      </c>
      <c r="P21">
        <v>36766.37</v>
      </c>
      <c r="Q21">
        <f t="shared" si="0"/>
        <v>45</v>
      </c>
      <c r="R21" s="3">
        <f t="shared" si="1"/>
        <v>1654486.6500000001</v>
      </c>
    </row>
    <row r="22" spans="1:18" ht="12.75">
      <c r="A22" s="7" t="s">
        <v>95</v>
      </c>
      <c r="B22" t="s">
        <v>96</v>
      </c>
      <c r="C22" t="s">
        <v>97</v>
      </c>
      <c r="D22">
        <v>6637.4</v>
      </c>
      <c r="F22" t="s">
        <v>98</v>
      </c>
      <c r="G22">
        <v>869</v>
      </c>
      <c r="H22" t="s">
        <v>99</v>
      </c>
      <c r="I22" t="s">
        <v>100</v>
      </c>
      <c r="J22" t="s">
        <v>101</v>
      </c>
      <c r="K22">
        <v>6034</v>
      </c>
      <c r="L22">
        <v>603.4</v>
      </c>
      <c r="M22">
        <v>9505</v>
      </c>
      <c r="N22" t="s">
        <v>102</v>
      </c>
      <c r="O22" t="s">
        <v>102</v>
      </c>
      <c r="P22">
        <v>6034</v>
      </c>
      <c r="Q22">
        <f t="shared" si="0"/>
        <v>177</v>
      </c>
      <c r="R22" s="3">
        <f t="shared" si="1"/>
        <v>1068018</v>
      </c>
    </row>
    <row r="23" spans="1:18" ht="25.5">
      <c r="A23" s="7" t="s">
        <v>103</v>
      </c>
      <c r="B23" t="s">
        <v>96</v>
      </c>
      <c r="C23" t="s">
        <v>104</v>
      </c>
      <c r="D23">
        <v>199.92</v>
      </c>
      <c r="E23">
        <v>17327</v>
      </c>
      <c r="F23" t="s">
        <v>104</v>
      </c>
      <c r="G23">
        <v>1295</v>
      </c>
      <c r="H23" t="s">
        <v>48</v>
      </c>
      <c r="I23" t="s">
        <v>105</v>
      </c>
      <c r="J23" t="s">
        <v>106</v>
      </c>
      <c r="K23">
        <v>190.4</v>
      </c>
      <c r="L23">
        <v>9.52</v>
      </c>
      <c r="M23">
        <v>9279</v>
      </c>
      <c r="N23" t="s">
        <v>107</v>
      </c>
      <c r="O23" t="s">
        <v>107</v>
      </c>
      <c r="P23">
        <v>190.4</v>
      </c>
      <c r="Q23">
        <f t="shared" si="0"/>
        <v>112</v>
      </c>
      <c r="R23" s="3">
        <f t="shared" si="1"/>
        <v>21324.8</v>
      </c>
    </row>
    <row r="24" spans="1:18" ht="12.75">
      <c r="A24" s="7" t="s">
        <v>95</v>
      </c>
      <c r="B24" t="s">
        <v>108</v>
      </c>
      <c r="C24" t="s">
        <v>109</v>
      </c>
      <c r="D24">
        <v>36017.58</v>
      </c>
      <c r="E24">
        <v>32206</v>
      </c>
      <c r="F24" t="s">
        <v>59</v>
      </c>
      <c r="G24">
        <v>2547</v>
      </c>
      <c r="H24" t="s">
        <v>110</v>
      </c>
      <c r="I24" t="s">
        <v>111</v>
      </c>
      <c r="J24" t="s">
        <v>112</v>
      </c>
      <c r="K24">
        <v>22768.99</v>
      </c>
      <c r="M24">
        <v>6829</v>
      </c>
      <c r="N24" t="s">
        <v>113</v>
      </c>
      <c r="O24" t="s">
        <v>113</v>
      </c>
      <c r="P24">
        <v>36017.58</v>
      </c>
      <c r="Q24">
        <f t="shared" si="0"/>
        <v>-174</v>
      </c>
      <c r="R24" s="3">
        <f t="shared" si="1"/>
        <v>-6267058.92</v>
      </c>
    </row>
    <row r="25" spans="1:18" ht="12.75">
      <c r="A25" s="7" t="s">
        <v>95</v>
      </c>
      <c r="B25" t="s">
        <v>108</v>
      </c>
      <c r="C25" t="s">
        <v>109</v>
      </c>
      <c r="D25">
        <v>36017.58</v>
      </c>
      <c r="E25">
        <v>32206</v>
      </c>
      <c r="F25" t="s">
        <v>59</v>
      </c>
      <c r="G25">
        <v>2547</v>
      </c>
      <c r="H25" t="s">
        <v>110</v>
      </c>
      <c r="I25" t="s">
        <v>111</v>
      </c>
      <c r="J25" t="s">
        <v>112</v>
      </c>
      <c r="K25">
        <v>1437.6</v>
      </c>
      <c r="M25">
        <v>6830</v>
      </c>
      <c r="N25" t="s">
        <v>113</v>
      </c>
      <c r="O25" t="s">
        <v>113</v>
      </c>
      <c r="P25">
        <v>0</v>
      </c>
      <c r="Q25">
        <f t="shared" si="0"/>
        <v>-174</v>
      </c>
      <c r="R25" s="3">
        <f t="shared" si="1"/>
        <v>0</v>
      </c>
    </row>
    <row r="26" spans="1:18" ht="12.75">
      <c r="A26" s="7" t="s">
        <v>95</v>
      </c>
      <c r="B26" t="s">
        <v>108</v>
      </c>
      <c r="C26" t="s">
        <v>109</v>
      </c>
      <c r="D26">
        <v>36017.58</v>
      </c>
      <c r="E26">
        <v>32206</v>
      </c>
      <c r="F26" t="s">
        <v>59</v>
      </c>
      <c r="G26">
        <v>2547</v>
      </c>
      <c r="H26" t="s">
        <v>110</v>
      </c>
      <c r="I26" t="s">
        <v>111</v>
      </c>
      <c r="J26" t="s">
        <v>112</v>
      </c>
      <c r="K26">
        <v>11810.99</v>
      </c>
      <c r="M26">
        <v>6828</v>
      </c>
      <c r="N26" t="s">
        <v>113</v>
      </c>
      <c r="O26" t="s">
        <v>113</v>
      </c>
      <c r="P26">
        <v>0</v>
      </c>
      <c r="Q26">
        <f t="shared" si="0"/>
        <v>-174</v>
      </c>
      <c r="R26" s="3">
        <f t="shared" si="1"/>
        <v>0</v>
      </c>
    </row>
    <row r="27" spans="1:18" ht="38.25">
      <c r="A27" s="7" t="s">
        <v>39</v>
      </c>
      <c r="B27" t="s">
        <v>108</v>
      </c>
      <c r="C27" t="s">
        <v>84</v>
      </c>
      <c r="D27">
        <v>27405</v>
      </c>
      <c r="E27">
        <v>38698</v>
      </c>
      <c r="F27" t="s">
        <v>38</v>
      </c>
      <c r="G27">
        <v>2977</v>
      </c>
      <c r="H27" t="s">
        <v>114</v>
      </c>
      <c r="I27" t="s">
        <v>84</v>
      </c>
      <c r="J27" t="s">
        <v>115</v>
      </c>
      <c r="K27">
        <v>16800</v>
      </c>
      <c r="L27">
        <v>840</v>
      </c>
      <c r="M27">
        <v>9687</v>
      </c>
      <c r="N27" t="s">
        <v>116</v>
      </c>
      <c r="O27" t="s">
        <v>116</v>
      </c>
      <c r="P27">
        <v>26100</v>
      </c>
      <c r="Q27">
        <f t="shared" si="0"/>
        <v>46</v>
      </c>
      <c r="R27" s="3">
        <f t="shared" si="1"/>
        <v>1200600</v>
      </c>
    </row>
    <row r="28" spans="1:18" ht="38.25">
      <c r="A28" s="7" t="s">
        <v>39</v>
      </c>
      <c r="B28" t="s">
        <v>108</v>
      </c>
      <c r="C28" t="s">
        <v>84</v>
      </c>
      <c r="D28">
        <v>27405</v>
      </c>
      <c r="E28">
        <v>38698</v>
      </c>
      <c r="F28" t="s">
        <v>38</v>
      </c>
      <c r="G28">
        <v>2977</v>
      </c>
      <c r="H28" t="s">
        <v>114</v>
      </c>
      <c r="I28" t="s">
        <v>84</v>
      </c>
      <c r="J28" t="s">
        <v>115</v>
      </c>
      <c r="K28">
        <v>9300</v>
      </c>
      <c r="L28">
        <v>465</v>
      </c>
      <c r="M28">
        <v>9688</v>
      </c>
      <c r="N28" t="s">
        <v>116</v>
      </c>
      <c r="O28" t="s">
        <v>116</v>
      </c>
      <c r="P28">
        <v>0</v>
      </c>
      <c r="Q28">
        <f t="shared" si="0"/>
        <v>46</v>
      </c>
      <c r="R28" s="3">
        <f t="shared" si="1"/>
        <v>0</v>
      </c>
    </row>
    <row r="29" spans="1:18" ht="12.75">
      <c r="A29" s="7" t="s">
        <v>95</v>
      </c>
      <c r="B29" t="s">
        <v>117</v>
      </c>
      <c r="C29" t="s">
        <v>109</v>
      </c>
      <c r="D29">
        <v>3158.84</v>
      </c>
      <c r="E29">
        <v>32205</v>
      </c>
      <c r="F29" t="s">
        <v>59</v>
      </c>
      <c r="G29">
        <v>2548</v>
      </c>
      <c r="H29" t="s">
        <v>110</v>
      </c>
      <c r="I29" t="s">
        <v>111</v>
      </c>
      <c r="J29" t="s">
        <v>112</v>
      </c>
      <c r="K29">
        <v>2654.13</v>
      </c>
      <c r="M29">
        <v>6831</v>
      </c>
      <c r="N29" t="s">
        <v>113</v>
      </c>
      <c r="O29" t="s">
        <v>113</v>
      </c>
      <c r="P29">
        <v>3158.84</v>
      </c>
      <c r="Q29">
        <f t="shared" si="0"/>
        <v>-174</v>
      </c>
      <c r="R29" s="3">
        <f t="shared" si="1"/>
        <v>-549638.16</v>
      </c>
    </row>
    <row r="30" spans="1:18" ht="12.75">
      <c r="A30" s="7" t="s">
        <v>95</v>
      </c>
      <c r="B30" t="s">
        <v>117</v>
      </c>
      <c r="C30" t="s">
        <v>109</v>
      </c>
      <c r="D30">
        <v>3158.84</v>
      </c>
      <c r="E30">
        <v>32205</v>
      </c>
      <c r="F30" t="s">
        <v>59</v>
      </c>
      <c r="G30">
        <v>2548</v>
      </c>
      <c r="H30" t="s">
        <v>110</v>
      </c>
      <c r="I30" t="s">
        <v>111</v>
      </c>
      <c r="J30" t="s">
        <v>112</v>
      </c>
      <c r="K30">
        <v>504.71</v>
      </c>
      <c r="M30">
        <v>6832</v>
      </c>
      <c r="N30" t="s">
        <v>113</v>
      </c>
      <c r="O30" t="s">
        <v>113</v>
      </c>
      <c r="P30">
        <v>0</v>
      </c>
      <c r="Q30">
        <f t="shared" si="0"/>
        <v>-174</v>
      </c>
      <c r="R30" s="3">
        <f t="shared" si="1"/>
        <v>0</v>
      </c>
    </row>
    <row r="31" spans="1:18" ht="12.75">
      <c r="A31" s="7" t="s">
        <v>118</v>
      </c>
      <c r="B31" t="s">
        <v>119</v>
      </c>
      <c r="C31" t="s">
        <v>120</v>
      </c>
      <c r="D31">
        <v>7320</v>
      </c>
      <c r="E31">
        <v>27749</v>
      </c>
      <c r="F31" t="s">
        <v>72</v>
      </c>
      <c r="G31">
        <v>2162</v>
      </c>
      <c r="H31" t="s">
        <v>121</v>
      </c>
      <c r="I31" t="s">
        <v>122</v>
      </c>
      <c r="J31" t="s">
        <v>123</v>
      </c>
      <c r="K31">
        <v>6000</v>
      </c>
      <c r="L31">
        <v>1320</v>
      </c>
      <c r="M31">
        <v>7355</v>
      </c>
      <c r="N31" t="s">
        <v>83</v>
      </c>
      <c r="O31" t="s">
        <v>83</v>
      </c>
      <c r="P31">
        <v>6000</v>
      </c>
      <c r="Q31">
        <f t="shared" si="0"/>
        <v>29</v>
      </c>
      <c r="R31" s="3">
        <f t="shared" si="1"/>
        <v>174000</v>
      </c>
    </row>
    <row r="32" spans="1:18" ht="25.5">
      <c r="A32" s="7" t="s">
        <v>124</v>
      </c>
      <c r="B32" t="s">
        <v>119</v>
      </c>
      <c r="C32" t="s">
        <v>125</v>
      </c>
      <c r="D32">
        <v>3172</v>
      </c>
      <c r="E32">
        <v>41424</v>
      </c>
      <c r="F32" t="s">
        <v>125</v>
      </c>
      <c r="G32">
        <v>3141</v>
      </c>
      <c r="H32" t="s">
        <v>126</v>
      </c>
      <c r="I32" t="s">
        <v>127</v>
      </c>
      <c r="J32" t="s">
        <v>128</v>
      </c>
      <c r="K32">
        <v>2600</v>
      </c>
      <c r="L32">
        <v>572</v>
      </c>
      <c r="M32">
        <v>10260</v>
      </c>
      <c r="N32" t="s">
        <v>129</v>
      </c>
      <c r="O32" t="s">
        <v>129</v>
      </c>
      <c r="P32">
        <v>2600</v>
      </c>
      <c r="Q32">
        <f t="shared" si="0"/>
        <v>-2</v>
      </c>
      <c r="R32" s="3">
        <f t="shared" si="1"/>
        <v>-5200</v>
      </c>
    </row>
    <row r="33" spans="1:18" ht="12.75">
      <c r="A33" s="7" t="s">
        <v>95</v>
      </c>
      <c r="B33" t="s">
        <v>130</v>
      </c>
      <c r="C33" t="s">
        <v>109</v>
      </c>
      <c r="D33">
        <v>1388.9</v>
      </c>
      <c r="E33">
        <v>36917</v>
      </c>
      <c r="F33" t="s">
        <v>33</v>
      </c>
      <c r="G33">
        <v>2951</v>
      </c>
      <c r="H33" t="s">
        <v>131</v>
      </c>
      <c r="I33" t="s">
        <v>92</v>
      </c>
      <c r="J33" t="s">
        <v>112</v>
      </c>
      <c r="K33">
        <v>933.15</v>
      </c>
      <c r="L33">
        <v>205.29</v>
      </c>
      <c r="M33">
        <v>8421</v>
      </c>
      <c r="N33" t="s">
        <v>86</v>
      </c>
      <c r="O33" t="s">
        <v>86</v>
      </c>
      <c r="P33">
        <v>1138.44</v>
      </c>
      <c r="Q33">
        <f t="shared" si="0"/>
        <v>17</v>
      </c>
      <c r="R33" s="3">
        <f t="shared" si="1"/>
        <v>19353.48</v>
      </c>
    </row>
    <row r="34" spans="1:18" ht="12.75">
      <c r="A34" s="7" t="s">
        <v>95</v>
      </c>
      <c r="B34" t="s">
        <v>130</v>
      </c>
      <c r="C34" t="s">
        <v>109</v>
      </c>
      <c r="D34">
        <v>1388.9</v>
      </c>
      <c r="E34">
        <v>36917</v>
      </c>
      <c r="F34" t="s">
        <v>33</v>
      </c>
      <c r="G34">
        <v>2951</v>
      </c>
      <c r="H34" t="s">
        <v>131</v>
      </c>
      <c r="I34" t="s">
        <v>92</v>
      </c>
      <c r="J34" t="s">
        <v>112</v>
      </c>
      <c r="K34">
        <v>205.29</v>
      </c>
      <c r="L34">
        <v>45.17</v>
      </c>
      <c r="M34">
        <v>8422</v>
      </c>
      <c r="N34" t="s">
        <v>86</v>
      </c>
      <c r="O34" t="s">
        <v>86</v>
      </c>
      <c r="P34">
        <v>0</v>
      </c>
      <c r="Q34">
        <f t="shared" si="0"/>
        <v>17</v>
      </c>
      <c r="R34" s="3">
        <f t="shared" si="1"/>
        <v>0</v>
      </c>
    </row>
    <row r="35" spans="1:18" ht="12.75">
      <c r="A35" s="7" t="s">
        <v>95</v>
      </c>
      <c r="B35" t="s">
        <v>132</v>
      </c>
      <c r="C35" t="s">
        <v>109</v>
      </c>
      <c r="D35">
        <v>161.91</v>
      </c>
      <c r="E35">
        <v>32208</v>
      </c>
      <c r="F35" t="s">
        <v>59</v>
      </c>
      <c r="G35">
        <v>2546</v>
      </c>
      <c r="H35" t="s">
        <v>110</v>
      </c>
      <c r="I35" t="s">
        <v>92</v>
      </c>
      <c r="J35" t="s">
        <v>112</v>
      </c>
      <c r="K35">
        <v>108.78</v>
      </c>
      <c r="L35">
        <v>23.93</v>
      </c>
      <c r="M35">
        <v>6833</v>
      </c>
      <c r="N35" t="s">
        <v>113</v>
      </c>
      <c r="O35" t="s">
        <v>113</v>
      </c>
      <c r="P35">
        <v>132.71</v>
      </c>
      <c r="Q35">
        <f t="shared" si="0"/>
        <v>-24</v>
      </c>
      <c r="R35" s="3">
        <f t="shared" si="1"/>
        <v>-3185.04</v>
      </c>
    </row>
    <row r="36" spans="1:18" ht="12.75">
      <c r="A36" s="7" t="s">
        <v>95</v>
      </c>
      <c r="B36" t="s">
        <v>132</v>
      </c>
      <c r="C36" t="s">
        <v>109</v>
      </c>
      <c r="D36">
        <v>161.91</v>
      </c>
      <c r="E36">
        <v>32208</v>
      </c>
      <c r="F36" t="s">
        <v>59</v>
      </c>
      <c r="G36">
        <v>2546</v>
      </c>
      <c r="H36" t="s">
        <v>110</v>
      </c>
      <c r="I36" t="s">
        <v>92</v>
      </c>
      <c r="J36" t="s">
        <v>112</v>
      </c>
      <c r="K36">
        <v>23.93</v>
      </c>
      <c r="L36">
        <v>5.27</v>
      </c>
      <c r="M36">
        <v>6834</v>
      </c>
      <c r="N36" t="s">
        <v>113</v>
      </c>
      <c r="O36" t="s">
        <v>113</v>
      </c>
      <c r="P36">
        <v>0</v>
      </c>
      <c r="Q36">
        <f t="shared" si="0"/>
        <v>-24</v>
      </c>
      <c r="R36" s="3">
        <f t="shared" si="1"/>
        <v>0</v>
      </c>
    </row>
    <row r="37" spans="1:18" ht="25.5">
      <c r="A37" s="7" t="s">
        <v>103</v>
      </c>
      <c r="B37" t="s">
        <v>132</v>
      </c>
      <c r="C37" t="s">
        <v>61</v>
      </c>
      <c r="D37">
        <v>1417.56</v>
      </c>
      <c r="E37">
        <v>33870</v>
      </c>
      <c r="F37" t="s">
        <v>61</v>
      </c>
      <c r="G37">
        <v>2645</v>
      </c>
      <c r="H37" t="s">
        <v>51</v>
      </c>
      <c r="I37" t="s">
        <v>126</v>
      </c>
      <c r="J37" t="s">
        <v>93</v>
      </c>
      <c r="K37">
        <v>1417.56</v>
      </c>
      <c r="L37">
        <v>0</v>
      </c>
      <c r="M37">
        <v>9942</v>
      </c>
      <c r="N37" t="s">
        <v>133</v>
      </c>
      <c r="O37" t="s">
        <v>133</v>
      </c>
      <c r="P37">
        <v>1417.56</v>
      </c>
      <c r="Q37">
        <f t="shared" si="0"/>
        <v>15</v>
      </c>
      <c r="R37" s="3">
        <f t="shared" si="1"/>
        <v>21263.399999999998</v>
      </c>
    </row>
    <row r="38" spans="1:18" ht="38.25">
      <c r="A38" s="7" t="s">
        <v>39</v>
      </c>
      <c r="B38" t="s">
        <v>134</v>
      </c>
      <c r="C38" t="s">
        <v>27</v>
      </c>
      <c r="D38">
        <v>1889.99</v>
      </c>
      <c r="E38">
        <v>38304</v>
      </c>
      <c r="F38" t="s">
        <v>27</v>
      </c>
      <c r="G38">
        <v>2898</v>
      </c>
      <c r="H38" t="s">
        <v>28</v>
      </c>
      <c r="I38" t="s">
        <v>27</v>
      </c>
      <c r="J38" t="s">
        <v>115</v>
      </c>
      <c r="K38">
        <v>1799.99</v>
      </c>
      <c r="L38">
        <v>90</v>
      </c>
      <c r="M38">
        <v>9567</v>
      </c>
      <c r="N38" t="s">
        <v>135</v>
      </c>
      <c r="O38" t="s">
        <v>135</v>
      </c>
      <c r="P38">
        <v>1799.99</v>
      </c>
      <c r="Q38">
        <f t="shared" si="0"/>
        <v>33</v>
      </c>
      <c r="R38" s="3">
        <f t="shared" si="1"/>
        <v>59399.67</v>
      </c>
    </row>
    <row r="39" spans="1:18" ht="38.25">
      <c r="A39" s="7" t="s">
        <v>39</v>
      </c>
      <c r="B39" t="s">
        <v>137</v>
      </c>
      <c r="C39" t="s">
        <v>27</v>
      </c>
      <c r="D39">
        <v>4050</v>
      </c>
      <c r="E39">
        <v>38690</v>
      </c>
      <c r="F39" t="s">
        <v>38</v>
      </c>
      <c r="G39">
        <v>2978</v>
      </c>
      <c r="H39" t="s">
        <v>114</v>
      </c>
      <c r="I39" t="s">
        <v>138</v>
      </c>
      <c r="J39" t="s">
        <v>115</v>
      </c>
      <c r="K39">
        <v>3857.14</v>
      </c>
      <c r="L39">
        <v>192.86</v>
      </c>
      <c r="M39">
        <v>9567</v>
      </c>
      <c r="N39" t="s">
        <v>135</v>
      </c>
      <c r="O39" t="s">
        <v>135</v>
      </c>
      <c r="P39">
        <v>3857.14</v>
      </c>
      <c r="Q39">
        <f t="shared" si="0"/>
        <v>-1</v>
      </c>
      <c r="R39" s="3">
        <f t="shared" si="1"/>
        <v>-3857.14</v>
      </c>
    </row>
    <row r="40" spans="1:18" ht="12.75">
      <c r="A40" s="7" t="s">
        <v>139</v>
      </c>
      <c r="B40" t="s">
        <v>140</v>
      </c>
      <c r="C40" t="s">
        <v>61</v>
      </c>
      <c r="D40">
        <v>11264.24</v>
      </c>
      <c r="E40">
        <v>33877</v>
      </c>
      <c r="F40" t="s">
        <v>61</v>
      </c>
      <c r="G40">
        <v>2641</v>
      </c>
      <c r="H40" t="s">
        <v>51</v>
      </c>
      <c r="I40" t="s">
        <v>61</v>
      </c>
      <c r="J40" t="s">
        <v>141</v>
      </c>
      <c r="K40">
        <v>10240.22</v>
      </c>
      <c r="L40">
        <v>1024.02</v>
      </c>
      <c r="M40">
        <v>7330</v>
      </c>
      <c r="N40" t="s">
        <v>83</v>
      </c>
      <c r="O40" t="s">
        <v>83</v>
      </c>
      <c r="P40">
        <v>10240.22</v>
      </c>
      <c r="Q40">
        <f t="shared" si="0"/>
        <v>11</v>
      </c>
      <c r="R40" s="3">
        <f t="shared" si="1"/>
        <v>112642.42</v>
      </c>
    </row>
    <row r="41" spans="1:18" ht="12.75">
      <c r="A41" s="7" t="s">
        <v>139</v>
      </c>
      <c r="B41" t="s">
        <v>140</v>
      </c>
      <c r="C41" t="s">
        <v>142</v>
      </c>
      <c r="D41">
        <v>31337.38</v>
      </c>
      <c r="E41">
        <v>22963</v>
      </c>
      <c r="F41" t="s">
        <v>142</v>
      </c>
      <c r="G41">
        <v>1808</v>
      </c>
      <c r="H41" t="s">
        <v>143</v>
      </c>
      <c r="I41" t="s">
        <v>142</v>
      </c>
      <c r="J41" t="s">
        <v>144</v>
      </c>
      <c r="K41">
        <v>12845.56</v>
      </c>
      <c r="L41">
        <v>1284.55</v>
      </c>
      <c r="M41">
        <v>5429</v>
      </c>
      <c r="N41" t="s">
        <v>145</v>
      </c>
      <c r="O41" t="s">
        <v>145</v>
      </c>
      <c r="P41">
        <v>28488.53</v>
      </c>
      <c r="Q41">
        <f t="shared" si="0"/>
        <v>26</v>
      </c>
      <c r="R41" s="3">
        <f t="shared" si="1"/>
        <v>740701.78</v>
      </c>
    </row>
    <row r="42" spans="1:18" ht="25.5">
      <c r="A42" s="7" t="s">
        <v>146</v>
      </c>
      <c r="B42" t="s">
        <v>140</v>
      </c>
      <c r="C42" t="s">
        <v>74</v>
      </c>
      <c r="D42">
        <v>1098</v>
      </c>
      <c r="E42">
        <v>30303</v>
      </c>
      <c r="F42" t="s">
        <v>147</v>
      </c>
      <c r="G42">
        <v>2533</v>
      </c>
      <c r="H42" t="s">
        <v>148</v>
      </c>
      <c r="I42" t="s">
        <v>74</v>
      </c>
      <c r="J42" t="s">
        <v>149</v>
      </c>
      <c r="K42">
        <v>900</v>
      </c>
      <c r="L42">
        <v>198</v>
      </c>
      <c r="M42">
        <v>7003</v>
      </c>
      <c r="N42" t="s">
        <v>150</v>
      </c>
      <c r="O42" t="s">
        <v>150</v>
      </c>
      <c r="P42">
        <v>900</v>
      </c>
      <c r="Q42">
        <f t="shared" si="0"/>
        <v>23</v>
      </c>
      <c r="R42" s="3">
        <f t="shared" si="1"/>
        <v>20700</v>
      </c>
    </row>
    <row r="43" spans="1:18" ht="12.75">
      <c r="A43" s="7" t="s">
        <v>88</v>
      </c>
      <c r="B43" t="s">
        <v>151</v>
      </c>
      <c r="C43" t="s">
        <v>76</v>
      </c>
      <c r="D43">
        <v>35685.62</v>
      </c>
      <c r="E43">
        <v>35404</v>
      </c>
      <c r="F43" t="s">
        <v>76</v>
      </c>
      <c r="G43">
        <v>2776</v>
      </c>
      <c r="H43" t="s">
        <v>152</v>
      </c>
      <c r="I43" t="s">
        <v>126</v>
      </c>
      <c r="J43" t="s">
        <v>93</v>
      </c>
      <c r="K43">
        <v>35685.62</v>
      </c>
      <c r="L43">
        <v>0</v>
      </c>
      <c r="M43">
        <v>10069</v>
      </c>
      <c r="N43" t="s">
        <v>153</v>
      </c>
      <c r="O43" t="s">
        <v>153</v>
      </c>
      <c r="P43">
        <v>35685.62</v>
      </c>
      <c r="Q43">
        <f t="shared" si="0"/>
        <v>19</v>
      </c>
      <c r="R43" s="3">
        <f t="shared" si="1"/>
        <v>678026.78</v>
      </c>
    </row>
    <row r="44" spans="1:18" ht="38.25">
      <c r="A44" s="7" t="s">
        <v>39</v>
      </c>
      <c r="B44" t="s">
        <v>154</v>
      </c>
      <c r="C44" t="s">
        <v>131</v>
      </c>
      <c r="D44">
        <v>1395</v>
      </c>
      <c r="E44">
        <v>39434</v>
      </c>
      <c r="F44" t="s">
        <v>131</v>
      </c>
      <c r="G44">
        <v>2976</v>
      </c>
      <c r="H44" t="s">
        <v>114</v>
      </c>
      <c r="I44" t="s">
        <v>155</v>
      </c>
      <c r="J44" t="s">
        <v>115</v>
      </c>
      <c r="K44">
        <v>1328.57</v>
      </c>
      <c r="L44">
        <v>66.43</v>
      </c>
      <c r="M44">
        <v>9686</v>
      </c>
      <c r="N44" t="s">
        <v>116</v>
      </c>
      <c r="O44" t="s">
        <v>116</v>
      </c>
      <c r="P44">
        <v>1328.57</v>
      </c>
      <c r="Q44">
        <f t="shared" si="0"/>
        <v>-1</v>
      </c>
      <c r="R44" s="3">
        <f t="shared" si="1"/>
        <v>-1328.57</v>
      </c>
    </row>
    <row r="45" spans="1:18" ht="25.5">
      <c r="A45" s="7" t="s">
        <v>103</v>
      </c>
      <c r="B45" t="s">
        <v>156</v>
      </c>
      <c r="C45" t="s">
        <v>157</v>
      </c>
      <c r="D45">
        <v>199.92</v>
      </c>
      <c r="E45">
        <v>21006</v>
      </c>
      <c r="F45" t="s">
        <v>157</v>
      </c>
      <c r="G45">
        <v>1708</v>
      </c>
      <c r="H45" t="s">
        <v>142</v>
      </c>
      <c r="I45" t="s">
        <v>158</v>
      </c>
      <c r="J45" t="s">
        <v>106</v>
      </c>
      <c r="K45">
        <v>190.4</v>
      </c>
      <c r="L45">
        <v>9.52</v>
      </c>
      <c r="M45">
        <v>9308</v>
      </c>
      <c r="N45" t="s">
        <v>107</v>
      </c>
      <c r="O45" t="s">
        <v>107</v>
      </c>
      <c r="P45">
        <v>190.4</v>
      </c>
      <c r="Q45">
        <f t="shared" si="0"/>
        <v>90</v>
      </c>
      <c r="R45" s="3">
        <f t="shared" si="1"/>
        <v>17136</v>
      </c>
    </row>
    <row r="46" spans="1:18" ht="12.75">
      <c r="A46" s="7" t="s">
        <v>159</v>
      </c>
      <c r="B46" t="s">
        <v>156</v>
      </c>
      <c r="C46" t="s">
        <v>160</v>
      </c>
      <c r="D46">
        <v>1207.8</v>
      </c>
      <c r="E46">
        <v>31522</v>
      </c>
      <c r="F46" t="s">
        <v>160</v>
      </c>
      <c r="G46">
        <v>2532</v>
      </c>
      <c r="H46" t="s">
        <v>148</v>
      </c>
      <c r="I46" t="s">
        <v>161</v>
      </c>
      <c r="J46" t="s">
        <v>149</v>
      </c>
      <c r="K46">
        <v>990</v>
      </c>
      <c r="L46">
        <v>217.8</v>
      </c>
      <c r="M46">
        <v>9324</v>
      </c>
      <c r="N46" t="s">
        <v>126</v>
      </c>
      <c r="O46" t="s">
        <v>126</v>
      </c>
      <c r="P46">
        <v>990</v>
      </c>
      <c r="Q46">
        <f t="shared" si="0"/>
        <v>32</v>
      </c>
      <c r="R46" s="3">
        <f t="shared" si="1"/>
        <v>31680</v>
      </c>
    </row>
    <row r="47" spans="1:18" ht="12.75">
      <c r="A47" s="7" t="s">
        <v>95</v>
      </c>
      <c r="B47" t="s">
        <v>162</v>
      </c>
      <c r="C47" t="s">
        <v>35</v>
      </c>
      <c r="D47">
        <v>36017.58</v>
      </c>
      <c r="E47">
        <v>38417</v>
      </c>
      <c r="F47" t="s">
        <v>28</v>
      </c>
      <c r="G47">
        <v>2920</v>
      </c>
      <c r="H47" t="s">
        <v>163</v>
      </c>
      <c r="I47" t="s">
        <v>164</v>
      </c>
      <c r="J47" t="s">
        <v>112</v>
      </c>
      <c r="K47">
        <v>22768.99</v>
      </c>
      <c r="M47">
        <v>8245</v>
      </c>
      <c r="N47" t="s">
        <v>165</v>
      </c>
      <c r="O47" t="s">
        <v>165</v>
      </c>
      <c r="P47">
        <v>36017.58</v>
      </c>
      <c r="Q47">
        <f t="shared" si="0"/>
        <v>-172</v>
      </c>
      <c r="R47" s="3">
        <f t="shared" si="1"/>
        <v>-6195023.760000001</v>
      </c>
    </row>
    <row r="48" spans="1:18" ht="12.75">
      <c r="A48" s="7" t="s">
        <v>95</v>
      </c>
      <c r="B48" t="s">
        <v>162</v>
      </c>
      <c r="C48" t="s">
        <v>35</v>
      </c>
      <c r="D48">
        <v>36017.58</v>
      </c>
      <c r="E48">
        <v>38417</v>
      </c>
      <c r="F48" t="s">
        <v>28</v>
      </c>
      <c r="G48">
        <v>2920</v>
      </c>
      <c r="H48" t="s">
        <v>163</v>
      </c>
      <c r="I48" t="s">
        <v>164</v>
      </c>
      <c r="J48" t="s">
        <v>112</v>
      </c>
      <c r="K48">
        <v>1437.6</v>
      </c>
      <c r="M48">
        <v>8246</v>
      </c>
      <c r="N48" t="s">
        <v>165</v>
      </c>
      <c r="O48" t="s">
        <v>165</v>
      </c>
      <c r="P48">
        <v>0</v>
      </c>
      <c r="Q48">
        <f t="shared" si="0"/>
        <v>-172</v>
      </c>
      <c r="R48" s="3">
        <f t="shared" si="1"/>
        <v>0</v>
      </c>
    </row>
    <row r="49" spans="1:18" ht="12.75">
      <c r="A49" s="7" t="s">
        <v>95</v>
      </c>
      <c r="B49" t="s">
        <v>162</v>
      </c>
      <c r="C49" t="s">
        <v>35</v>
      </c>
      <c r="D49">
        <v>36017.58</v>
      </c>
      <c r="E49">
        <v>38417</v>
      </c>
      <c r="F49" t="s">
        <v>28</v>
      </c>
      <c r="G49">
        <v>2920</v>
      </c>
      <c r="H49" t="s">
        <v>163</v>
      </c>
      <c r="I49" t="s">
        <v>164</v>
      </c>
      <c r="J49" t="s">
        <v>112</v>
      </c>
      <c r="K49">
        <v>11810.99</v>
      </c>
      <c r="M49">
        <v>8244</v>
      </c>
      <c r="N49" t="s">
        <v>165</v>
      </c>
      <c r="O49" t="s">
        <v>165</v>
      </c>
      <c r="P49">
        <v>0</v>
      </c>
      <c r="Q49">
        <f t="shared" si="0"/>
        <v>-172</v>
      </c>
      <c r="R49" s="3">
        <f t="shared" si="1"/>
        <v>0</v>
      </c>
    </row>
    <row r="50" spans="1:18" ht="12.75">
      <c r="A50" s="7" t="s">
        <v>95</v>
      </c>
      <c r="B50" t="s">
        <v>166</v>
      </c>
      <c r="C50" t="s">
        <v>35</v>
      </c>
      <c r="D50">
        <v>3158.84</v>
      </c>
      <c r="E50">
        <v>38419</v>
      </c>
      <c r="F50" t="s">
        <v>28</v>
      </c>
      <c r="G50">
        <v>2918</v>
      </c>
      <c r="H50" t="s">
        <v>163</v>
      </c>
      <c r="I50" t="s">
        <v>164</v>
      </c>
      <c r="J50" t="s">
        <v>112</v>
      </c>
      <c r="K50">
        <v>2654.13</v>
      </c>
      <c r="M50">
        <v>8337</v>
      </c>
      <c r="N50" t="s">
        <v>114</v>
      </c>
      <c r="O50" t="s">
        <v>114</v>
      </c>
      <c r="P50">
        <v>3158.84</v>
      </c>
      <c r="Q50">
        <f t="shared" si="0"/>
        <v>-170</v>
      </c>
      <c r="R50" s="3">
        <f t="shared" si="1"/>
        <v>-537002.8</v>
      </c>
    </row>
    <row r="51" spans="1:18" ht="12.75">
      <c r="A51" s="7" t="s">
        <v>95</v>
      </c>
      <c r="B51" t="s">
        <v>166</v>
      </c>
      <c r="C51" t="s">
        <v>35</v>
      </c>
      <c r="D51">
        <v>3158.84</v>
      </c>
      <c r="E51">
        <v>38419</v>
      </c>
      <c r="F51" t="s">
        <v>28</v>
      </c>
      <c r="G51">
        <v>2918</v>
      </c>
      <c r="H51" t="s">
        <v>163</v>
      </c>
      <c r="I51" t="s">
        <v>164</v>
      </c>
      <c r="J51" t="s">
        <v>112</v>
      </c>
      <c r="K51">
        <v>504.71</v>
      </c>
      <c r="M51">
        <v>8338</v>
      </c>
      <c r="N51" t="s">
        <v>114</v>
      </c>
      <c r="O51" t="s">
        <v>114</v>
      </c>
      <c r="P51">
        <v>0</v>
      </c>
      <c r="Q51">
        <f t="shared" si="0"/>
        <v>-170</v>
      </c>
      <c r="R51" s="3">
        <f t="shared" si="1"/>
        <v>0</v>
      </c>
    </row>
    <row r="52" spans="1:18" ht="12.75">
      <c r="A52" s="7" t="s">
        <v>95</v>
      </c>
      <c r="B52" t="s">
        <v>167</v>
      </c>
      <c r="C52" t="s">
        <v>35</v>
      </c>
      <c r="D52">
        <v>1388.9</v>
      </c>
      <c r="E52">
        <v>38418</v>
      </c>
      <c r="F52" t="s">
        <v>28</v>
      </c>
      <c r="G52">
        <v>2919</v>
      </c>
      <c r="H52" t="s">
        <v>163</v>
      </c>
      <c r="I52" t="s">
        <v>35</v>
      </c>
      <c r="J52" t="s">
        <v>112</v>
      </c>
      <c r="K52">
        <v>933.15</v>
      </c>
      <c r="L52">
        <v>205.29</v>
      </c>
      <c r="M52">
        <v>8332</v>
      </c>
      <c r="N52" t="s">
        <v>114</v>
      </c>
      <c r="O52" t="s">
        <v>114</v>
      </c>
      <c r="P52">
        <v>1138.44</v>
      </c>
      <c r="Q52">
        <f t="shared" si="0"/>
        <v>10</v>
      </c>
      <c r="R52" s="3">
        <f t="shared" si="1"/>
        <v>11384.400000000001</v>
      </c>
    </row>
    <row r="53" spans="1:18" ht="12.75">
      <c r="A53" s="7" t="s">
        <v>95</v>
      </c>
      <c r="B53" t="s">
        <v>167</v>
      </c>
      <c r="C53" t="s">
        <v>35</v>
      </c>
      <c r="D53">
        <v>1388.9</v>
      </c>
      <c r="E53">
        <v>38418</v>
      </c>
      <c r="F53" t="s">
        <v>28</v>
      </c>
      <c r="G53">
        <v>2919</v>
      </c>
      <c r="H53" t="s">
        <v>163</v>
      </c>
      <c r="I53" t="s">
        <v>35</v>
      </c>
      <c r="J53" t="s">
        <v>112</v>
      </c>
      <c r="K53">
        <v>205.29</v>
      </c>
      <c r="L53">
        <v>45.17</v>
      </c>
      <c r="M53">
        <v>8333</v>
      </c>
      <c r="N53" t="s">
        <v>114</v>
      </c>
      <c r="O53" t="s">
        <v>114</v>
      </c>
      <c r="P53">
        <v>0</v>
      </c>
      <c r="Q53">
        <f t="shared" si="0"/>
        <v>10</v>
      </c>
      <c r="R53" s="3">
        <f t="shared" si="1"/>
        <v>0</v>
      </c>
    </row>
    <row r="54" spans="1:18" ht="12.75">
      <c r="A54" s="7" t="s">
        <v>95</v>
      </c>
      <c r="B54" t="s">
        <v>168</v>
      </c>
      <c r="C54" t="s">
        <v>35</v>
      </c>
      <c r="D54">
        <v>161.91</v>
      </c>
      <c r="E54">
        <v>38407</v>
      </c>
      <c r="F54" t="s">
        <v>28</v>
      </c>
      <c r="G54">
        <v>2921</v>
      </c>
      <c r="H54" t="s">
        <v>163</v>
      </c>
      <c r="I54" t="s">
        <v>35</v>
      </c>
      <c r="J54" t="s">
        <v>112</v>
      </c>
      <c r="K54">
        <v>108.78</v>
      </c>
      <c r="L54">
        <v>23.93</v>
      </c>
      <c r="M54">
        <v>8334</v>
      </c>
      <c r="N54" t="s">
        <v>114</v>
      </c>
      <c r="O54" t="s">
        <v>114</v>
      </c>
      <c r="P54">
        <v>132.71</v>
      </c>
      <c r="Q54">
        <f t="shared" si="0"/>
        <v>10</v>
      </c>
      <c r="R54" s="3">
        <f t="shared" si="1"/>
        <v>1327.1000000000001</v>
      </c>
    </row>
    <row r="55" spans="1:18" ht="12.75">
      <c r="A55" s="7" t="s">
        <v>95</v>
      </c>
      <c r="B55" t="s">
        <v>168</v>
      </c>
      <c r="C55" t="s">
        <v>35</v>
      </c>
      <c r="D55">
        <v>161.91</v>
      </c>
      <c r="E55">
        <v>38407</v>
      </c>
      <c r="F55" t="s">
        <v>28</v>
      </c>
      <c r="G55">
        <v>2921</v>
      </c>
      <c r="H55" t="s">
        <v>163</v>
      </c>
      <c r="I55" t="s">
        <v>35</v>
      </c>
      <c r="J55" t="s">
        <v>112</v>
      </c>
      <c r="K55">
        <v>23.93</v>
      </c>
      <c r="L55">
        <v>5.27</v>
      </c>
      <c r="M55">
        <v>8335</v>
      </c>
      <c r="N55" t="s">
        <v>114</v>
      </c>
      <c r="O55" t="s">
        <v>114</v>
      </c>
      <c r="P55">
        <v>0</v>
      </c>
      <c r="Q55">
        <f t="shared" si="0"/>
        <v>10</v>
      </c>
      <c r="R55" s="3">
        <f t="shared" si="1"/>
        <v>0</v>
      </c>
    </row>
    <row r="56" spans="1:18" ht="12.75">
      <c r="A56" s="7" t="s">
        <v>88</v>
      </c>
      <c r="B56" t="s">
        <v>169</v>
      </c>
      <c r="C56" t="s">
        <v>163</v>
      </c>
      <c r="D56">
        <v>34112.75</v>
      </c>
      <c r="E56">
        <v>38829</v>
      </c>
      <c r="F56" t="s">
        <v>163</v>
      </c>
      <c r="G56">
        <v>3530</v>
      </c>
      <c r="H56" t="s">
        <v>170</v>
      </c>
      <c r="I56" t="s">
        <v>171</v>
      </c>
      <c r="J56" t="s">
        <v>93</v>
      </c>
      <c r="K56">
        <v>34112.75</v>
      </c>
      <c r="L56">
        <v>0</v>
      </c>
      <c r="M56">
        <v>10226</v>
      </c>
      <c r="N56" t="s">
        <v>69</v>
      </c>
      <c r="O56" t="s">
        <v>69</v>
      </c>
      <c r="P56">
        <v>34112.75</v>
      </c>
      <c r="Q56">
        <f t="shared" si="0"/>
        <v>-8</v>
      </c>
      <c r="R56" s="3">
        <f t="shared" si="1"/>
        <v>-272902</v>
      </c>
    </row>
    <row r="57" spans="1:18" ht="25.5">
      <c r="A57" s="7" t="s">
        <v>172</v>
      </c>
      <c r="B57" t="s">
        <v>173</v>
      </c>
      <c r="C57" t="s">
        <v>174</v>
      </c>
      <c r="D57">
        <v>19617.12</v>
      </c>
      <c r="E57">
        <v>19208</v>
      </c>
      <c r="F57" t="s">
        <v>174</v>
      </c>
      <c r="G57">
        <v>1451</v>
      </c>
      <c r="H57" t="s">
        <v>54</v>
      </c>
      <c r="I57" t="s">
        <v>175</v>
      </c>
      <c r="J57" t="s">
        <v>176</v>
      </c>
      <c r="K57">
        <v>7959.08</v>
      </c>
      <c r="L57">
        <v>1750.99</v>
      </c>
      <c r="M57">
        <v>6421</v>
      </c>
      <c r="N57" t="s">
        <v>110</v>
      </c>
      <c r="O57" t="s">
        <v>110</v>
      </c>
      <c r="P57">
        <v>16079.61</v>
      </c>
      <c r="Q57">
        <f t="shared" si="0"/>
        <v>45</v>
      </c>
      <c r="R57" s="3">
        <f t="shared" si="1"/>
        <v>723582.4500000001</v>
      </c>
    </row>
    <row r="58" spans="1:18" ht="12.75">
      <c r="A58" s="7" t="s">
        <v>95</v>
      </c>
      <c r="B58" t="s">
        <v>173</v>
      </c>
      <c r="C58" t="s">
        <v>174</v>
      </c>
      <c r="D58">
        <v>19617.12</v>
      </c>
      <c r="E58">
        <v>19208</v>
      </c>
      <c r="F58" t="s">
        <v>174</v>
      </c>
      <c r="G58">
        <v>1451</v>
      </c>
      <c r="H58" t="s">
        <v>54</v>
      </c>
      <c r="I58" t="s">
        <v>175</v>
      </c>
      <c r="J58" t="s">
        <v>176</v>
      </c>
      <c r="K58">
        <v>8120.53</v>
      </c>
      <c r="L58">
        <v>1786.52</v>
      </c>
      <c r="M58">
        <v>6420</v>
      </c>
      <c r="N58" t="s">
        <v>110</v>
      </c>
      <c r="O58" t="s">
        <v>110</v>
      </c>
      <c r="P58">
        <v>0</v>
      </c>
      <c r="Q58">
        <f t="shared" si="0"/>
        <v>45</v>
      </c>
      <c r="R58" s="3">
        <f t="shared" si="1"/>
        <v>0</v>
      </c>
    </row>
    <row r="59" spans="1:18" ht="12.75">
      <c r="A59" s="7" t="s">
        <v>139</v>
      </c>
      <c r="B59" t="s">
        <v>177</v>
      </c>
      <c r="C59" t="s">
        <v>92</v>
      </c>
      <c r="D59">
        <v>36663.79</v>
      </c>
      <c r="E59">
        <v>37673</v>
      </c>
      <c r="F59" t="s">
        <v>92</v>
      </c>
      <c r="G59">
        <v>2822</v>
      </c>
      <c r="H59" t="s">
        <v>35</v>
      </c>
      <c r="I59" t="s">
        <v>92</v>
      </c>
      <c r="J59" t="s">
        <v>144</v>
      </c>
      <c r="K59">
        <v>33330.72</v>
      </c>
      <c r="L59">
        <v>3333.07</v>
      </c>
      <c r="M59">
        <v>8045</v>
      </c>
      <c r="N59" t="s">
        <v>38</v>
      </c>
      <c r="O59" t="s">
        <v>38</v>
      </c>
      <c r="P59">
        <v>33330.72</v>
      </c>
      <c r="Q59">
        <f t="shared" si="0"/>
        <v>7</v>
      </c>
      <c r="R59" s="3">
        <f t="shared" si="1"/>
        <v>233315.04</v>
      </c>
    </row>
    <row r="60" spans="1:18" ht="12.75">
      <c r="A60" s="7" t="s">
        <v>95</v>
      </c>
      <c r="B60" t="s">
        <v>178</v>
      </c>
      <c r="C60" t="s">
        <v>179</v>
      </c>
      <c r="D60">
        <v>1673.94</v>
      </c>
      <c r="E60">
        <v>28368</v>
      </c>
      <c r="F60" t="s">
        <v>179</v>
      </c>
      <c r="G60">
        <v>2281</v>
      </c>
      <c r="H60" t="s">
        <v>180</v>
      </c>
      <c r="I60" t="s">
        <v>179</v>
      </c>
      <c r="J60" t="s">
        <v>181</v>
      </c>
      <c r="K60">
        <v>1372.08</v>
      </c>
      <c r="L60">
        <v>301.86</v>
      </c>
      <c r="M60">
        <v>6536</v>
      </c>
      <c r="N60" t="s">
        <v>182</v>
      </c>
      <c r="O60" t="s">
        <v>182</v>
      </c>
      <c r="P60">
        <v>1372.08</v>
      </c>
      <c r="Q60">
        <f t="shared" si="0"/>
        <v>24</v>
      </c>
      <c r="R60" s="3">
        <f t="shared" si="1"/>
        <v>32929.92</v>
      </c>
    </row>
    <row r="61" spans="1:18" ht="12.75">
      <c r="A61" s="7" t="s">
        <v>95</v>
      </c>
      <c r="B61" t="s">
        <v>183</v>
      </c>
      <c r="C61" t="s">
        <v>30</v>
      </c>
      <c r="D61">
        <v>36017.58</v>
      </c>
      <c r="E61">
        <v>42610</v>
      </c>
      <c r="F61" t="s">
        <v>102</v>
      </c>
      <c r="G61">
        <v>3296</v>
      </c>
      <c r="H61" t="s">
        <v>135</v>
      </c>
      <c r="I61" t="s">
        <v>184</v>
      </c>
      <c r="J61" t="s">
        <v>112</v>
      </c>
      <c r="K61">
        <v>22768.99</v>
      </c>
      <c r="M61">
        <v>9578</v>
      </c>
      <c r="N61" t="s">
        <v>136</v>
      </c>
      <c r="O61" t="s">
        <v>136</v>
      </c>
      <c r="P61">
        <v>36017.58</v>
      </c>
      <c r="Q61">
        <f t="shared" si="0"/>
        <v>-174</v>
      </c>
      <c r="R61" s="3">
        <f t="shared" si="1"/>
        <v>-6267058.92</v>
      </c>
    </row>
    <row r="62" spans="1:18" ht="12.75">
      <c r="A62" s="7" t="s">
        <v>95</v>
      </c>
      <c r="B62" t="s">
        <v>183</v>
      </c>
      <c r="C62" t="s">
        <v>30</v>
      </c>
      <c r="D62">
        <v>36017.58</v>
      </c>
      <c r="E62">
        <v>42610</v>
      </c>
      <c r="F62" t="s">
        <v>102</v>
      </c>
      <c r="G62">
        <v>3296</v>
      </c>
      <c r="H62" t="s">
        <v>135</v>
      </c>
      <c r="I62" t="s">
        <v>184</v>
      </c>
      <c r="J62" t="s">
        <v>112</v>
      </c>
      <c r="K62">
        <v>1437.6</v>
      </c>
      <c r="M62">
        <v>9579</v>
      </c>
      <c r="N62" t="s">
        <v>136</v>
      </c>
      <c r="O62" t="s">
        <v>136</v>
      </c>
      <c r="P62">
        <v>0</v>
      </c>
      <c r="Q62">
        <f t="shared" si="0"/>
        <v>-174</v>
      </c>
      <c r="R62" s="3">
        <f t="shared" si="1"/>
        <v>0</v>
      </c>
    </row>
    <row r="63" spans="1:18" ht="12.75">
      <c r="A63" s="7" t="s">
        <v>95</v>
      </c>
      <c r="B63" t="s">
        <v>183</v>
      </c>
      <c r="C63" t="s">
        <v>30</v>
      </c>
      <c r="D63">
        <v>36017.58</v>
      </c>
      <c r="E63">
        <v>42610</v>
      </c>
      <c r="F63" t="s">
        <v>102</v>
      </c>
      <c r="G63">
        <v>3296</v>
      </c>
      <c r="H63" t="s">
        <v>135</v>
      </c>
      <c r="I63" t="s">
        <v>184</v>
      </c>
      <c r="J63" t="s">
        <v>112</v>
      </c>
      <c r="K63">
        <v>11810.99</v>
      </c>
      <c r="M63">
        <v>9577</v>
      </c>
      <c r="N63" t="s">
        <v>136</v>
      </c>
      <c r="O63" t="s">
        <v>136</v>
      </c>
      <c r="P63">
        <v>0</v>
      </c>
      <c r="Q63">
        <f t="shared" si="0"/>
        <v>-174</v>
      </c>
      <c r="R63" s="3">
        <f t="shared" si="1"/>
        <v>0</v>
      </c>
    </row>
    <row r="64" spans="1:18" ht="12.75">
      <c r="A64" s="7" t="s">
        <v>95</v>
      </c>
      <c r="B64" t="s">
        <v>185</v>
      </c>
      <c r="C64" t="s">
        <v>30</v>
      </c>
      <c r="D64">
        <v>3158.84</v>
      </c>
      <c r="E64">
        <v>42485</v>
      </c>
      <c r="F64" t="s">
        <v>102</v>
      </c>
      <c r="G64">
        <v>3299</v>
      </c>
      <c r="H64" t="s">
        <v>135</v>
      </c>
      <c r="I64" t="s">
        <v>184</v>
      </c>
      <c r="J64" t="s">
        <v>112</v>
      </c>
      <c r="K64">
        <v>2654.13</v>
      </c>
      <c r="M64">
        <v>9582</v>
      </c>
      <c r="N64" t="s">
        <v>136</v>
      </c>
      <c r="O64" t="s">
        <v>136</v>
      </c>
      <c r="P64">
        <v>3158.84</v>
      </c>
      <c r="Q64">
        <f t="shared" si="0"/>
        <v>-174</v>
      </c>
      <c r="R64" s="3">
        <f t="shared" si="1"/>
        <v>-549638.16</v>
      </c>
    </row>
    <row r="65" spans="1:18" ht="12.75">
      <c r="A65" s="7" t="s">
        <v>95</v>
      </c>
      <c r="B65" t="s">
        <v>185</v>
      </c>
      <c r="C65" t="s">
        <v>30</v>
      </c>
      <c r="D65">
        <v>3158.84</v>
      </c>
      <c r="E65">
        <v>42485</v>
      </c>
      <c r="F65" t="s">
        <v>102</v>
      </c>
      <c r="G65">
        <v>3299</v>
      </c>
      <c r="H65" t="s">
        <v>135</v>
      </c>
      <c r="I65" t="s">
        <v>184</v>
      </c>
      <c r="J65" t="s">
        <v>112</v>
      </c>
      <c r="K65">
        <v>504.71</v>
      </c>
      <c r="M65">
        <v>9583</v>
      </c>
      <c r="N65" t="s">
        <v>136</v>
      </c>
      <c r="O65" t="s">
        <v>136</v>
      </c>
      <c r="P65">
        <v>0</v>
      </c>
      <c r="Q65">
        <f t="shared" si="0"/>
        <v>-174</v>
      </c>
      <c r="R65" s="3">
        <f t="shared" si="1"/>
        <v>0</v>
      </c>
    </row>
    <row r="66" spans="1:18" ht="12.75">
      <c r="A66" s="7" t="s">
        <v>95</v>
      </c>
      <c r="B66" t="s">
        <v>186</v>
      </c>
      <c r="C66" t="s">
        <v>30</v>
      </c>
      <c r="D66">
        <v>1388.9</v>
      </c>
      <c r="E66">
        <v>42486</v>
      </c>
      <c r="F66" t="s">
        <v>102</v>
      </c>
      <c r="G66">
        <v>3298</v>
      </c>
      <c r="H66" t="s">
        <v>135</v>
      </c>
      <c r="I66" t="s">
        <v>30</v>
      </c>
      <c r="J66" t="s">
        <v>112</v>
      </c>
      <c r="K66">
        <v>933.15</v>
      </c>
      <c r="L66">
        <v>205.29</v>
      </c>
      <c r="M66">
        <v>9580</v>
      </c>
      <c r="N66" t="s">
        <v>136</v>
      </c>
      <c r="O66" t="s">
        <v>136</v>
      </c>
      <c r="P66">
        <v>1138.44</v>
      </c>
      <c r="Q66">
        <f aca="true" t="shared" si="2" ref="Q66:Q129">O66-I66</f>
        <v>6</v>
      </c>
      <c r="R66" s="3">
        <f aca="true" t="shared" si="3" ref="R66:R129">Q66*P66</f>
        <v>6830.64</v>
      </c>
    </row>
    <row r="67" spans="1:18" ht="12.75">
      <c r="A67" s="7" t="s">
        <v>95</v>
      </c>
      <c r="B67" t="s">
        <v>186</v>
      </c>
      <c r="C67" t="s">
        <v>30</v>
      </c>
      <c r="D67">
        <v>1388.9</v>
      </c>
      <c r="E67">
        <v>42486</v>
      </c>
      <c r="F67" t="s">
        <v>102</v>
      </c>
      <c r="G67">
        <v>3298</v>
      </c>
      <c r="H67" t="s">
        <v>135</v>
      </c>
      <c r="I67" t="s">
        <v>30</v>
      </c>
      <c r="J67" t="s">
        <v>112</v>
      </c>
      <c r="K67">
        <v>205.29</v>
      </c>
      <c r="L67">
        <v>45.17</v>
      </c>
      <c r="M67">
        <v>9581</v>
      </c>
      <c r="N67" t="s">
        <v>136</v>
      </c>
      <c r="O67" t="s">
        <v>136</v>
      </c>
      <c r="P67">
        <v>0</v>
      </c>
      <c r="Q67">
        <f t="shared" si="2"/>
        <v>6</v>
      </c>
      <c r="R67" s="3">
        <f t="shared" si="3"/>
        <v>0</v>
      </c>
    </row>
    <row r="68" spans="1:18" ht="12.75">
      <c r="A68" s="7" t="s">
        <v>95</v>
      </c>
      <c r="B68" t="s">
        <v>187</v>
      </c>
      <c r="C68" t="s">
        <v>30</v>
      </c>
      <c r="D68">
        <v>161.91</v>
      </c>
      <c r="E68">
        <v>42609</v>
      </c>
      <c r="F68" t="s">
        <v>102</v>
      </c>
      <c r="G68">
        <v>3297</v>
      </c>
      <c r="H68" t="s">
        <v>135</v>
      </c>
      <c r="I68" t="s">
        <v>30</v>
      </c>
      <c r="J68" t="s">
        <v>112</v>
      </c>
      <c r="K68">
        <v>108.78</v>
      </c>
      <c r="L68">
        <v>23.93</v>
      </c>
      <c r="M68">
        <v>9625</v>
      </c>
      <c r="N68" t="s">
        <v>136</v>
      </c>
      <c r="O68" t="s">
        <v>116</v>
      </c>
      <c r="P68">
        <v>132.71</v>
      </c>
      <c r="Q68">
        <f t="shared" si="2"/>
        <v>7</v>
      </c>
      <c r="R68" s="3">
        <f t="shared" si="3"/>
        <v>928.97</v>
      </c>
    </row>
    <row r="69" spans="1:18" ht="12.75">
      <c r="A69" s="7" t="s">
        <v>95</v>
      </c>
      <c r="B69" t="s">
        <v>187</v>
      </c>
      <c r="C69" t="s">
        <v>30</v>
      </c>
      <c r="D69">
        <v>161.91</v>
      </c>
      <c r="E69">
        <v>42609</v>
      </c>
      <c r="F69" t="s">
        <v>102</v>
      </c>
      <c r="G69">
        <v>3297</v>
      </c>
      <c r="H69" t="s">
        <v>135</v>
      </c>
      <c r="I69" t="s">
        <v>30</v>
      </c>
      <c r="J69" t="s">
        <v>112</v>
      </c>
      <c r="K69">
        <v>23.93</v>
      </c>
      <c r="L69">
        <v>5.27</v>
      </c>
      <c r="M69">
        <v>9626</v>
      </c>
      <c r="N69" t="s">
        <v>136</v>
      </c>
      <c r="O69" t="s">
        <v>116</v>
      </c>
      <c r="P69">
        <v>0</v>
      </c>
      <c r="Q69">
        <f t="shared" si="2"/>
        <v>7</v>
      </c>
      <c r="R69" s="3">
        <f t="shared" si="3"/>
        <v>0</v>
      </c>
    </row>
    <row r="70" spans="1:18" ht="12.75">
      <c r="A70" s="7" t="s">
        <v>95</v>
      </c>
      <c r="B70" t="s">
        <v>188</v>
      </c>
      <c r="C70" t="s">
        <v>179</v>
      </c>
      <c r="D70">
        <v>668.87</v>
      </c>
      <c r="E70">
        <v>28367</v>
      </c>
      <c r="F70" t="s">
        <v>179</v>
      </c>
      <c r="G70">
        <v>2282</v>
      </c>
      <c r="H70" t="s">
        <v>180</v>
      </c>
      <c r="I70" t="s">
        <v>179</v>
      </c>
      <c r="J70" t="s">
        <v>181</v>
      </c>
      <c r="K70">
        <v>548.25</v>
      </c>
      <c r="L70">
        <v>120.62</v>
      </c>
      <c r="M70">
        <v>6536</v>
      </c>
      <c r="N70" t="s">
        <v>182</v>
      </c>
      <c r="O70" t="s">
        <v>182</v>
      </c>
      <c r="P70">
        <v>548.25</v>
      </c>
      <c r="Q70">
        <f t="shared" si="2"/>
        <v>24</v>
      </c>
      <c r="R70" s="3">
        <f t="shared" si="3"/>
        <v>13158</v>
      </c>
    </row>
    <row r="71" spans="1:18" ht="12.75">
      <c r="A71" s="7" t="s">
        <v>95</v>
      </c>
      <c r="B71" t="s">
        <v>188</v>
      </c>
      <c r="C71" t="s">
        <v>189</v>
      </c>
      <c r="D71">
        <v>20327.84</v>
      </c>
      <c r="E71">
        <v>26155</v>
      </c>
      <c r="F71" t="s">
        <v>189</v>
      </c>
      <c r="G71">
        <v>2001</v>
      </c>
      <c r="H71" t="s">
        <v>190</v>
      </c>
      <c r="I71" t="s">
        <v>191</v>
      </c>
      <c r="J71" t="s">
        <v>176</v>
      </c>
      <c r="K71">
        <v>16662.16</v>
      </c>
      <c r="L71">
        <v>3665.68</v>
      </c>
      <c r="M71">
        <v>6422</v>
      </c>
      <c r="N71" t="s">
        <v>110</v>
      </c>
      <c r="O71" t="s">
        <v>110</v>
      </c>
      <c r="P71">
        <v>16662.16</v>
      </c>
      <c r="Q71">
        <f t="shared" si="2"/>
        <v>9</v>
      </c>
      <c r="R71" s="3">
        <f t="shared" si="3"/>
        <v>149959.44</v>
      </c>
    </row>
    <row r="72" spans="1:18" ht="12.75">
      <c r="A72" s="7" t="s">
        <v>95</v>
      </c>
      <c r="B72" t="s">
        <v>192</v>
      </c>
      <c r="C72" t="s">
        <v>179</v>
      </c>
      <c r="D72">
        <v>513.9</v>
      </c>
      <c r="E72">
        <v>28365</v>
      </c>
      <c r="F72" t="s">
        <v>179</v>
      </c>
      <c r="G72">
        <v>2283</v>
      </c>
      <c r="H72" t="s">
        <v>180</v>
      </c>
      <c r="I72" t="s">
        <v>179</v>
      </c>
      <c r="J72" t="s">
        <v>181</v>
      </c>
      <c r="K72">
        <v>421.23</v>
      </c>
      <c r="L72">
        <v>92.67</v>
      </c>
      <c r="M72">
        <v>6536</v>
      </c>
      <c r="N72" t="s">
        <v>182</v>
      </c>
      <c r="O72" t="s">
        <v>182</v>
      </c>
      <c r="P72">
        <v>421.23</v>
      </c>
      <c r="Q72">
        <f t="shared" si="2"/>
        <v>24</v>
      </c>
      <c r="R72" s="3">
        <f t="shared" si="3"/>
        <v>10109.52</v>
      </c>
    </row>
    <row r="73" spans="1:18" ht="12.75">
      <c r="A73" s="7" t="s">
        <v>159</v>
      </c>
      <c r="B73" t="s">
        <v>193</v>
      </c>
      <c r="C73" t="s">
        <v>194</v>
      </c>
      <c r="D73">
        <v>2013</v>
      </c>
      <c r="E73">
        <v>26348</v>
      </c>
      <c r="F73" t="s">
        <v>190</v>
      </c>
      <c r="G73">
        <v>2088</v>
      </c>
      <c r="H73" t="s">
        <v>158</v>
      </c>
      <c r="I73" t="s">
        <v>195</v>
      </c>
      <c r="J73" t="s">
        <v>196</v>
      </c>
      <c r="K73">
        <v>1650</v>
      </c>
      <c r="L73">
        <v>363</v>
      </c>
      <c r="M73">
        <v>6970</v>
      </c>
      <c r="N73" t="s">
        <v>197</v>
      </c>
      <c r="O73" t="s">
        <v>150</v>
      </c>
      <c r="P73">
        <v>1650</v>
      </c>
      <c r="Q73">
        <f t="shared" si="2"/>
        <v>19</v>
      </c>
      <c r="R73" s="3">
        <f t="shared" si="3"/>
        <v>31350</v>
      </c>
    </row>
    <row r="74" spans="1:18" ht="12.75">
      <c r="A74" s="7" t="s">
        <v>95</v>
      </c>
      <c r="B74" t="s">
        <v>198</v>
      </c>
      <c r="C74" t="s">
        <v>179</v>
      </c>
      <c r="D74">
        <v>507.91</v>
      </c>
      <c r="E74">
        <v>28369</v>
      </c>
      <c r="F74" t="s">
        <v>179</v>
      </c>
      <c r="G74">
        <v>2280</v>
      </c>
      <c r="H74" t="s">
        <v>180</v>
      </c>
      <c r="I74" t="s">
        <v>179</v>
      </c>
      <c r="J74" t="s">
        <v>181</v>
      </c>
      <c r="K74">
        <v>416.32</v>
      </c>
      <c r="L74">
        <v>91.59</v>
      </c>
      <c r="M74">
        <v>6536</v>
      </c>
      <c r="N74" t="s">
        <v>182</v>
      </c>
      <c r="O74" t="s">
        <v>182</v>
      </c>
      <c r="P74">
        <v>416.32</v>
      </c>
      <c r="Q74">
        <f t="shared" si="2"/>
        <v>24</v>
      </c>
      <c r="R74" s="3">
        <f t="shared" si="3"/>
        <v>9991.68</v>
      </c>
    </row>
    <row r="75" spans="1:18" ht="25.5">
      <c r="A75" s="7" t="s">
        <v>103</v>
      </c>
      <c r="B75" t="s">
        <v>198</v>
      </c>
      <c r="C75" t="s">
        <v>73</v>
      </c>
      <c r="D75">
        <v>199.92</v>
      </c>
      <c r="E75">
        <v>29522</v>
      </c>
      <c r="F75" t="s">
        <v>73</v>
      </c>
      <c r="G75">
        <v>2556</v>
      </c>
      <c r="H75" t="s">
        <v>110</v>
      </c>
      <c r="I75" t="s">
        <v>199</v>
      </c>
      <c r="J75" t="s">
        <v>106</v>
      </c>
      <c r="K75">
        <v>190.4</v>
      </c>
      <c r="L75">
        <v>9.52</v>
      </c>
      <c r="M75">
        <v>9999</v>
      </c>
      <c r="N75" t="s">
        <v>200</v>
      </c>
      <c r="O75" t="s">
        <v>200</v>
      </c>
      <c r="P75">
        <v>190.4</v>
      </c>
      <c r="Q75">
        <f t="shared" si="2"/>
        <v>64</v>
      </c>
      <c r="R75" s="3">
        <f t="shared" si="3"/>
        <v>12185.6</v>
      </c>
    </row>
    <row r="76" spans="1:18" ht="12.75">
      <c r="A76" s="7" t="s">
        <v>201</v>
      </c>
      <c r="B76" t="s">
        <v>198</v>
      </c>
      <c r="C76" t="s">
        <v>202</v>
      </c>
      <c r="D76">
        <v>3500</v>
      </c>
      <c r="E76">
        <v>37121</v>
      </c>
      <c r="F76" t="s">
        <v>203</v>
      </c>
      <c r="G76">
        <v>2804</v>
      </c>
      <c r="H76" t="s">
        <v>26</v>
      </c>
      <c r="I76" t="s">
        <v>202</v>
      </c>
      <c r="J76" t="s">
        <v>204</v>
      </c>
      <c r="K76">
        <v>2868.85</v>
      </c>
      <c r="L76">
        <v>631.15</v>
      </c>
      <c r="M76">
        <v>9244</v>
      </c>
      <c r="N76" t="s">
        <v>87</v>
      </c>
      <c r="O76" t="s">
        <v>87</v>
      </c>
      <c r="P76">
        <v>2868.85</v>
      </c>
      <c r="Q76">
        <f t="shared" si="2"/>
        <v>40</v>
      </c>
      <c r="R76" s="3">
        <f t="shared" si="3"/>
        <v>114754</v>
      </c>
    </row>
    <row r="77" spans="1:18" ht="12.75">
      <c r="A77" s="7" t="s">
        <v>95</v>
      </c>
      <c r="B77" t="s">
        <v>205</v>
      </c>
      <c r="C77" t="s">
        <v>179</v>
      </c>
      <c r="D77">
        <v>467.44</v>
      </c>
      <c r="E77">
        <v>28372</v>
      </c>
      <c r="F77" t="s">
        <v>179</v>
      </c>
      <c r="G77">
        <v>2278</v>
      </c>
      <c r="H77" t="s">
        <v>180</v>
      </c>
      <c r="I77" t="s">
        <v>179</v>
      </c>
      <c r="J77" t="s">
        <v>181</v>
      </c>
      <c r="K77">
        <v>383.15</v>
      </c>
      <c r="L77">
        <v>84.29</v>
      </c>
      <c r="M77">
        <v>6536</v>
      </c>
      <c r="N77" t="s">
        <v>182</v>
      </c>
      <c r="O77" t="s">
        <v>182</v>
      </c>
      <c r="P77">
        <v>383.15</v>
      </c>
      <c r="Q77">
        <f t="shared" si="2"/>
        <v>24</v>
      </c>
      <c r="R77" s="3">
        <f t="shared" si="3"/>
        <v>9195.599999999999</v>
      </c>
    </row>
    <row r="78" spans="1:18" ht="38.25">
      <c r="A78" s="7" t="s">
        <v>39</v>
      </c>
      <c r="B78" t="s">
        <v>205</v>
      </c>
      <c r="C78" t="s">
        <v>80</v>
      </c>
      <c r="D78">
        <v>1050</v>
      </c>
      <c r="F78" t="s">
        <v>206</v>
      </c>
      <c r="G78">
        <v>753</v>
      </c>
      <c r="H78" t="s">
        <v>207</v>
      </c>
      <c r="I78" t="s">
        <v>208</v>
      </c>
      <c r="J78" t="s">
        <v>209</v>
      </c>
      <c r="K78">
        <v>1000</v>
      </c>
      <c r="L78">
        <v>50</v>
      </c>
      <c r="M78">
        <v>7218</v>
      </c>
      <c r="N78" t="s">
        <v>76</v>
      </c>
      <c r="O78" t="s">
        <v>76</v>
      </c>
      <c r="P78">
        <v>1000</v>
      </c>
      <c r="Q78">
        <f t="shared" si="2"/>
        <v>97</v>
      </c>
      <c r="R78" s="3">
        <f t="shared" si="3"/>
        <v>97000</v>
      </c>
    </row>
    <row r="79" spans="1:18" ht="12.75">
      <c r="A79" s="7" t="s">
        <v>95</v>
      </c>
      <c r="B79" t="s">
        <v>210</v>
      </c>
      <c r="C79" t="s">
        <v>179</v>
      </c>
      <c r="D79">
        <v>824.89</v>
      </c>
      <c r="E79">
        <v>28370</v>
      </c>
      <c r="F79" t="s">
        <v>179</v>
      </c>
      <c r="G79">
        <v>2279</v>
      </c>
      <c r="H79" t="s">
        <v>180</v>
      </c>
      <c r="I79" t="s">
        <v>179</v>
      </c>
      <c r="J79" t="s">
        <v>181</v>
      </c>
      <c r="K79">
        <v>676.14</v>
      </c>
      <c r="L79">
        <v>148.75</v>
      </c>
      <c r="M79">
        <v>6536</v>
      </c>
      <c r="N79" t="s">
        <v>182</v>
      </c>
      <c r="O79" t="s">
        <v>182</v>
      </c>
      <c r="P79">
        <v>676.14</v>
      </c>
      <c r="Q79">
        <f t="shared" si="2"/>
        <v>24</v>
      </c>
      <c r="R79" s="3">
        <f t="shared" si="3"/>
        <v>16227.36</v>
      </c>
    </row>
    <row r="80" spans="1:18" ht="12.75">
      <c r="A80" s="7" t="s">
        <v>118</v>
      </c>
      <c r="B80" t="s">
        <v>210</v>
      </c>
      <c r="C80" t="s">
        <v>211</v>
      </c>
      <c r="D80">
        <v>21350</v>
      </c>
      <c r="E80">
        <v>40927</v>
      </c>
      <c r="F80" t="s">
        <v>211</v>
      </c>
      <c r="G80">
        <v>3018</v>
      </c>
      <c r="H80" t="s">
        <v>23</v>
      </c>
      <c r="I80" t="s">
        <v>211</v>
      </c>
      <c r="J80" t="s">
        <v>204</v>
      </c>
      <c r="K80">
        <v>1106.56</v>
      </c>
      <c r="L80">
        <v>243.44</v>
      </c>
      <c r="M80">
        <v>9480</v>
      </c>
      <c r="N80" t="s">
        <v>102</v>
      </c>
      <c r="O80" t="s">
        <v>102</v>
      </c>
      <c r="P80">
        <v>17500</v>
      </c>
      <c r="Q80">
        <f t="shared" si="2"/>
        <v>13</v>
      </c>
      <c r="R80" s="3">
        <f t="shared" si="3"/>
        <v>227500</v>
      </c>
    </row>
    <row r="81" spans="1:18" ht="25.5">
      <c r="A81" s="7" t="s">
        <v>212</v>
      </c>
      <c r="B81" t="s">
        <v>210</v>
      </c>
      <c r="C81" t="s">
        <v>211</v>
      </c>
      <c r="D81">
        <v>21350</v>
      </c>
      <c r="E81">
        <v>40927</v>
      </c>
      <c r="F81" t="s">
        <v>211</v>
      </c>
      <c r="G81">
        <v>3018</v>
      </c>
      <c r="H81" t="s">
        <v>23</v>
      </c>
      <c r="I81" t="s">
        <v>211</v>
      </c>
      <c r="J81" t="s">
        <v>204</v>
      </c>
      <c r="K81">
        <v>16393.44</v>
      </c>
      <c r="L81">
        <v>3606.56</v>
      </c>
      <c r="M81">
        <v>9479</v>
      </c>
      <c r="N81" t="s">
        <v>102</v>
      </c>
      <c r="O81" t="s">
        <v>102</v>
      </c>
      <c r="P81">
        <v>0</v>
      </c>
      <c r="Q81">
        <f t="shared" si="2"/>
        <v>13</v>
      </c>
      <c r="R81" s="3">
        <f t="shared" si="3"/>
        <v>0</v>
      </c>
    </row>
    <row r="82" spans="1:18" ht="25.5">
      <c r="A82" s="7" t="s">
        <v>103</v>
      </c>
      <c r="B82" t="s">
        <v>213</v>
      </c>
      <c r="C82" t="s">
        <v>99</v>
      </c>
      <c r="D82">
        <v>2626.63</v>
      </c>
      <c r="E82">
        <v>16582</v>
      </c>
      <c r="F82" t="s">
        <v>99</v>
      </c>
      <c r="G82">
        <v>1022</v>
      </c>
      <c r="H82" t="s">
        <v>104</v>
      </c>
      <c r="I82" t="s">
        <v>99</v>
      </c>
      <c r="J82" t="s">
        <v>101</v>
      </c>
      <c r="K82">
        <v>2501.55</v>
      </c>
      <c r="L82">
        <v>125.08</v>
      </c>
      <c r="M82">
        <v>7145</v>
      </c>
      <c r="N82" t="s">
        <v>214</v>
      </c>
      <c r="O82" t="s">
        <v>214</v>
      </c>
      <c r="P82">
        <v>2501.55</v>
      </c>
      <c r="Q82">
        <f t="shared" si="2"/>
        <v>102</v>
      </c>
      <c r="R82" s="3">
        <f t="shared" si="3"/>
        <v>255158.1</v>
      </c>
    </row>
    <row r="83" spans="1:18" ht="25.5">
      <c r="A83" s="7" t="s">
        <v>172</v>
      </c>
      <c r="B83" t="s">
        <v>213</v>
      </c>
      <c r="C83" t="s">
        <v>190</v>
      </c>
      <c r="D83">
        <v>66.88</v>
      </c>
      <c r="E83">
        <v>26833</v>
      </c>
      <c r="F83" t="s">
        <v>19</v>
      </c>
      <c r="G83">
        <v>2090</v>
      </c>
      <c r="H83" t="s">
        <v>158</v>
      </c>
      <c r="I83" t="s">
        <v>160</v>
      </c>
      <c r="J83" t="s">
        <v>215</v>
      </c>
      <c r="K83">
        <v>56.66</v>
      </c>
      <c r="L83">
        <v>10.22</v>
      </c>
      <c r="M83">
        <v>9574</v>
      </c>
      <c r="N83" t="s">
        <v>135</v>
      </c>
      <c r="O83" t="s">
        <v>135</v>
      </c>
      <c r="P83">
        <v>56.66</v>
      </c>
      <c r="Q83">
        <f t="shared" si="2"/>
        <v>69</v>
      </c>
      <c r="R83" s="3">
        <f t="shared" si="3"/>
        <v>3909.54</v>
      </c>
    </row>
    <row r="84" spans="1:18" ht="25.5">
      <c r="A84" s="7" t="s">
        <v>172</v>
      </c>
      <c r="B84" t="s">
        <v>216</v>
      </c>
      <c r="C84" t="s">
        <v>90</v>
      </c>
      <c r="D84">
        <v>66.88</v>
      </c>
      <c r="E84">
        <v>29016</v>
      </c>
      <c r="F84" t="s">
        <v>217</v>
      </c>
      <c r="G84">
        <v>2271</v>
      </c>
      <c r="H84" t="s">
        <v>180</v>
      </c>
      <c r="I84" t="s">
        <v>150</v>
      </c>
      <c r="J84" t="s">
        <v>215</v>
      </c>
      <c r="K84">
        <v>56.66</v>
      </c>
      <c r="L84">
        <v>10.22</v>
      </c>
      <c r="M84">
        <v>6519</v>
      </c>
      <c r="N84" t="s">
        <v>182</v>
      </c>
      <c r="O84" t="s">
        <v>182</v>
      </c>
      <c r="P84">
        <v>56.66</v>
      </c>
      <c r="Q84">
        <f t="shared" si="2"/>
        <v>-7</v>
      </c>
      <c r="R84" s="3">
        <f t="shared" si="3"/>
        <v>-396.62</v>
      </c>
    </row>
    <row r="85" spans="1:18" ht="25.5">
      <c r="A85" s="7" t="s">
        <v>103</v>
      </c>
      <c r="B85" t="s">
        <v>216</v>
      </c>
      <c r="C85" t="s">
        <v>20</v>
      </c>
      <c r="D85">
        <v>199.92</v>
      </c>
      <c r="E85">
        <v>35273</v>
      </c>
      <c r="F85" t="s">
        <v>20</v>
      </c>
      <c r="G85">
        <v>2775</v>
      </c>
      <c r="H85" t="s">
        <v>84</v>
      </c>
      <c r="I85" t="s">
        <v>218</v>
      </c>
      <c r="J85" t="s">
        <v>106</v>
      </c>
      <c r="K85">
        <v>190.4</v>
      </c>
      <c r="L85">
        <v>9.52</v>
      </c>
      <c r="M85">
        <v>9965</v>
      </c>
      <c r="N85" t="s">
        <v>133</v>
      </c>
      <c r="O85" t="s">
        <v>133</v>
      </c>
      <c r="P85">
        <v>190.4</v>
      </c>
      <c r="Q85">
        <f t="shared" si="2"/>
        <v>30</v>
      </c>
      <c r="R85" s="3">
        <f t="shared" si="3"/>
        <v>5712</v>
      </c>
    </row>
    <row r="86" spans="1:18" ht="38.25">
      <c r="A86" s="7" t="s">
        <v>39</v>
      </c>
      <c r="B86" t="s">
        <v>219</v>
      </c>
      <c r="C86" t="s">
        <v>220</v>
      </c>
      <c r="D86">
        <v>3255</v>
      </c>
      <c r="F86" t="s">
        <v>206</v>
      </c>
      <c r="G86">
        <v>751</v>
      </c>
      <c r="H86" t="s">
        <v>207</v>
      </c>
      <c r="I86" t="s">
        <v>221</v>
      </c>
      <c r="J86" t="s">
        <v>209</v>
      </c>
      <c r="K86">
        <v>3100</v>
      </c>
      <c r="L86">
        <v>155</v>
      </c>
      <c r="M86">
        <v>6423</v>
      </c>
      <c r="N86" t="s">
        <v>110</v>
      </c>
      <c r="O86" t="s">
        <v>110</v>
      </c>
      <c r="P86">
        <v>3100</v>
      </c>
      <c r="Q86">
        <f t="shared" si="2"/>
        <v>82</v>
      </c>
      <c r="R86" s="3">
        <f t="shared" si="3"/>
        <v>254200</v>
      </c>
    </row>
    <row r="87" spans="1:18" ht="25.5">
      <c r="A87" s="7" t="s">
        <v>103</v>
      </c>
      <c r="B87" t="s">
        <v>222</v>
      </c>
      <c r="C87" t="s">
        <v>223</v>
      </c>
      <c r="D87">
        <v>1507.88</v>
      </c>
      <c r="E87">
        <v>16538</v>
      </c>
      <c r="F87" t="s">
        <v>223</v>
      </c>
      <c r="G87">
        <v>1021</v>
      </c>
      <c r="H87" t="s">
        <v>104</v>
      </c>
      <c r="I87" t="s">
        <v>223</v>
      </c>
      <c r="J87" t="s">
        <v>101</v>
      </c>
      <c r="K87">
        <v>1436.08</v>
      </c>
      <c r="L87">
        <v>71.8</v>
      </c>
      <c r="M87">
        <v>7145</v>
      </c>
      <c r="N87" t="s">
        <v>214</v>
      </c>
      <c r="O87" t="s">
        <v>214</v>
      </c>
      <c r="P87">
        <v>1436.08</v>
      </c>
      <c r="Q87">
        <f t="shared" si="2"/>
        <v>100</v>
      </c>
      <c r="R87" s="3">
        <f t="shared" si="3"/>
        <v>143608</v>
      </c>
    </row>
    <row r="88" spans="1:18" ht="25.5">
      <c r="A88" s="7" t="s">
        <v>172</v>
      </c>
      <c r="B88" t="s">
        <v>222</v>
      </c>
      <c r="C88" t="s">
        <v>224</v>
      </c>
      <c r="D88">
        <v>66.88</v>
      </c>
      <c r="E88">
        <v>33014</v>
      </c>
      <c r="F88" t="s">
        <v>91</v>
      </c>
      <c r="G88">
        <v>2658</v>
      </c>
      <c r="H88" t="s">
        <v>51</v>
      </c>
      <c r="I88" t="s">
        <v>26</v>
      </c>
      <c r="J88" t="s">
        <v>215</v>
      </c>
      <c r="K88">
        <v>56.66</v>
      </c>
      <c r="L88">
        <v>10.22</v>
      </c>
      <c r="M88">
        <v>9574</v>
      </c>
      <c r="N88" t="s">
        <v>135</v>
      </c>
      <c r="O88" t="s">
        <v>135</v>
      </c>
      <c r="P88">
        <v>56.66</v>
      </c>
      <c r="Q88">
        <f t="shared" si="2"/>
        <v>38</v>
      </c>
      <c r="R88" s="3">
        <f t="shared" si="3"/>
        <v>2153.08</v>
      </c>
    </row>
    <row r="89" spans="1:18" ht="25.5">
      <c r="A89" s="7" t="s">
        <v>172</v>
      </c>
      <c r="B89" t="s">
        <v>225</v>
      </c>
      <c r="C89" t="s">
        <v>110</v>
      </c>
      <c r="D89">
        <v>66.88</v>
      </c>
      <c r="E89">
        <v>33169</v>
      </c>
      <c r="F89" t="s">
        <v>182</v>
      </c>
      <c r="G89">
        <v>2659</v>
      </c>
      <c r="H89" t="s">
        <v>51</v>
      </c>
      <c r="I89" t="s">
        <v>27</v>
      </c>
      <c r="J89" t="s">
        <v>215</v>
      </c>
      <c r="K89">
        <v>56.66</v>
      </c>
      <c r="L89">
        <v>10.22</v>
      </c>
      <c r="M89">
        <v>9574</v>
      </c>
      <c r="N89" t="s">
        <v>135</v>
      </c>
      <c r="O89" t="s">
        <v>135</v>
      </c>
      <c r="P89">
        <v>56.66</v>
      </c>
      <c r="Q89">
        <f t="shared" si="2"/>
        <v>33</v>
      </c>
      <c r="R89" s="3">
        <f t="shared" si="3"/>
        <v>1869.78</v>
      </c>
    </row>
    <row r="90" spans="1:18" ht="12.75">
      <c r="A90" s="7" t="s">
        <v>95</v>
      </c>
      <c r="B90" t="s">
        <v>225</v>
      </c>
      <c r="C90" t="s">
        <v>104</v>
      </c>
      <c r="D90">
        <v>13521.2</v>
      </c>
      <c r="E90">
        <v>17289</v>
      </c>
      <c r="F90" t="s">
        <v>104</v>
      </c>
      <c r="G90">
        <v>1354</v>
      </c>
      <c r="H90" t="s">
        <v>226</v>
      </c>
      <c r="I90" t="s">
        <v>105</v>
      </c>
      <c r="J90" t="s">
        <v>101</v>
      </c>
      <c r="K90">
        <v>12292</v>
      </c>
      <c r="L90">
        <v>1229.2</v>
      </c>
      <c r="M90">
        <v>9509</v>
      </c>
      <c r="N90" t="s">
        <v>102</v>
      </c>
      <c r="O90" t="s">
        <v>102</v>
      </c>
      <c r="P90">
        <v>12292</v>
      </c>
      <c r="Q90">
        <f t="shared" si="2"/>
        <v>117</v>
      </c>
      <c r="R90" s="3">
        <f t="shared" si="3"/>
        <v>1438164</v>
      </c>
    </row>
    <row r="91" spans="1:18" ht="38.25">
      <c r="A91" s="7" t="s">
        <v>39</v>
      </c>
      <c r="B91" t="s">
        <v>225</v>
      </c>
      <c r="C91" t="s">
        <v>227</v>
      </c>
      <c r="D91">
        <v>1365</v>
      </c>
      <c r="F91" t="s">
        <v>227</v>
      </c>
      <c r="G91">
        <v>770</v>
      </c>
      <c r="H91" t="s">
        <v>228</v>
      </c>
      <c r="I91" t="s">
        <v>48</v>
      </c>
      <c r="J91" t="s">
        <v>209</v>
      </c>
      <c r="K91">
        <v>1300</v>
      </c>
      <c r="L91">
        <v>65</v>
      </c>
      <c r="M91">
        <v>7218</v>
      </c>
      <c r="N91" t="s">
        <v>76</v>
      </c>
      <c r="O91" t="s">
        <v>76</v>
      </c>
      <c r="P91">
        <v>1300</v>
      </c>
      <c r="Q91">
        <f t="shared" si="2"/>
        <v>95</v>
      </c>
      <c r="R91" s="3">
        <f t="shared" si="3"/>
        <v>123500</v>
      </c>
    </row>
    <row r="92" spans="1:18" ht="12.75">
      <c r="A92" s="7" t="s">
        <v>95</v>
      </c>
      <c r="B92" t="s">
        <v>225</v>
      </c>
      <c r="C92" t="s">
        <v>83</v>
      </c>
      <c r="D92">
        <v>29163.92</v>
      </c>
      <c r="E92">
        <v>36148</v>
      </c>
      <c r="F92" t="s">
        <v>83</v>
      </c>
      <c r="G92">
        <v>2789</v>
      </c>
      <c r="H92" t="s">
        <v>203</v>
      </c>
      <c r="I92" t="s">
        <v>229</v>
      </c>
      <c r="J92" t="s">
        <v>176</v>
      </c>
      <c r="K92">
        <v>23904.85</v>
      </c>
      <c r="L92">
        <v>5259.07</v>
      </c>
      <c r="M92">
        <v>10068</v>
      </c>
      <c r="N92" t="s">
        <v>153</v>
      </c>
      <c r="O92" t="s">
        <v>153</v>
      </c>
      <c r="P92">
        <v>23904.85</v>
      </c>
      <c r="Q92">
        <f t="shared" si="2"/>
        <v>30</v>
      </c>
      <c r="R92" s="3">
        <f t="shared" si="3"/>
        <v>717145.5</v>
      </c>
    </row>
    <row r="93" spans="1:18" ht="12.75">
      <c r="A93" s="7" t="s">
        <v>56</v>
      </c>
      <c r="B93" t="s">
        <v>230</v>
      </c>
      <c r="C93" t="s">
        <v>91</v>
      </c>
      <c r="D93">
        <v>66654.4</v>
      </c>
      <c r="E93">
        <v>33062</v>
      </c>
      <c r="F93" t="s">
        <v>91</v>
      </c>
      <c r="G93">
        <v>2604</v>
      </c>
      <c r="H93" t="s">
        <v>113</v>
      </c>
      <c r="I93" t="s">
        <v>91</v>
      </c>
      <c r="J93" t="s">
        <v>231</v>
      </c>
      <c r="K93">
        <v>28801.48</v>
      </c>
      <c r="L93">
        <v>2880.15</v>
      </c>
      <c r="M93">
        <v>9317</v>
      </c>
      <c r="N93" t="s">
        <v>126</v>
      </c>
      <c r="O93" t="s">
        <v>126</v>
      </c>
      <c r="P93">
        <v>60594.91</v>
      </c>
      <c r="Q93">
        <f t="shared" si="2"/>
        <v>57</v>
      </c>
      <c r="R93" s="3">
        <f t="shared" si="3"/>
        <v>3453909.87</v>
      </c>
    </row>
    <row r="94" spans="1:18" ht="12.75">
      <c r="A94" s="7" t="s">
        <v>56</v>
      </c>
      <c r="B94" t="s">
        <v>230</v>
      </c>
      <c r="C94" t="s">
        <v>91</v>
      </c>
      <c r="D94">
        <v>66654.4</v>
      </c>
      <c r="E94">
        <v>33062</v>
      </c>
      <c r="F94" t="s">
        <v>91</v>
      </c>
      <c r="G94">
        <v>2604</v>
      </c>
      <c r="H94" t="s">
        <v>113</v>
      </c>
      <c r="I94" t="s">
        <v>91</v>
      </c>
      <c r="J94" t="s">
        <v>231</v>
      </c>
      <c r="K94">
        <v>31793.43</v>
      </c>
      <c r="L94">
        <v>3179.34</v>
      </c>
      <c r="M94">
        <v>9316</v>
      </c>
      <c r="N94" t="s">
        <v>126</v>
      </c>
      <c r="O94" t="s">
        <v>126</v>
      </c>
      <c r="P94">
        <v>0</v>
      </c>
      <c r="Q94">
        <f t="shared" si="2"/>
        <v>57</v>
      </c>
      <c r="R94" s="3">
        <f t="shared" si="3"/>
        <v>0</v>
      </c>
    </row>
    <row r="95" spans="1:18" ht="25.5">
      <c r="A95" s="7" t="s">
        <v>103</v>
      </c>
      <c r="B95" t="s">
        <v>230</v>
      </c>
      <c r="C95" t="s">
        <v>163</v>
      </c>
      <c r="D95">
        <v>120</v>
      </c>
      <c r="E95">
        <v>38838</v>
      </c>
      <c r="F95" t="s">
        <v>163</v>
      </c>
      <c r="G95">
        <v>2962</v>
      </c>
      <c r="H95" t="s">
        <v>114</v>
      </c>
      <c r="I95" t="s">
        <v>136</v>
      </c>
      <c r="J95" t="s">
        <v>106</v>
      </c>
      <c r="K95">
        <v>114.29</v>
      </c>
      <c r="L95">
        <v>5.71</v>
      </c>
      <c r="M95">
        <v>10246</v>
      </c>
      <c r="N95" t="s">
        <v>69</v>
      </c>
      <c r="O95" t="s">
        <v>69</v>
      </c>
      <c r="P95">
        <v>114.29</v>
      </c>
      <c r="Q95">
        <f t="shared" si="2"/>
        <v>15</v>
      </c>
      <c r="R95" s="3">
        <f t="shared" si="3"/>
        <v>1714.3500000000001</v>
      </c>
    </row>
    <row r="96" spans="1:18" ht="25.5">
      <c r="A96" s="7" t="s">
        <v>172</v>
      </c>
      <c r="B96" t="s">
        <v>230</v>
      </c>
      <c r="C96" t="s">
        <v>61</v>
      </c>
      <c r="D96">
        <v>66.88</v>
      </c>
      <c r="E96">
        <v>33881</v>
      </c>
      <c r="F96" t="s">
        <v>61</v>
      </c>
      <c r="G96">
        <v>2657</v>
      </c>
      <c r="H96" t="s">
        <v>51</v>
      </c>
      <c r="I96" t="s">
        <v>165</v>
      </c>
      <c r="J96" t="s">
        <v>215</v>
      </c>
      <c r="K96">
        <v>56.66</v>
      </c>
      <c r="L96">
        <v>10.22</v>
      </c>
      <c r="M96">
        <v>9574</v>
      </c>
      <c r="N96" t="s">
        <v>135</v>
      </c>
      <c r="O96" t="s">
        <v>135</v>
      </c>
      <c r="P96">
        <v>56.66</v>
      </c>
      <c r="Q96">
        <f t="shared" si="2"/>
        <v>27</v>
      </c>
      <c r="R96" s="3">
        <f t="shared" si="3"/>
        <v>1529.82</v>
      </c>
    </row>
    <row r="97" spans="1:18" ht="38.25">
      <c r="A97" s="7" t="s">
        <v>232</v>
      </c>
      <c r="B97" t="s">
        <v>233</v>
      </c>
      <c r="C97" t="s">
        <v>76</v>
      </c>
      <c r="D97">
        <v>66.88</v>
      </c>
      <c r="E97">
        <v>36772</v>
      </c>
      <c r="F97" t="s">
        <v>152</v>
      </c>
      <c r="G97">
        <v>2792</v>
      </c>
      <c r="H97" t="s">
        <v>34</v>
      </c>
      <c r="I97" t="s">
        <v>86</v>
      </c>
      <c r="J97" t="s">
        <v>215</v>
      </c>
      <c r="K97">
        <v>56.66</v>
      </c>
      <c r="L97">
        <v>10.22</v>
      </c>
      <c r="M97">
        <v>9743</v>
      </c>
      <c r="N97" t="s">
        <v>67</v>
      </c>
      <c r="O97" t="s">
        <v>67</v>
      </c>
      <c r="P97">
        <v>56.66</v>
      </c>
      <c r="Q97">
        <f t="shared" si="2"/>
        <v>25</v>
      </c>
      <c r="R97" s="3">
        <f t="shared" si="3"/>
        <v>1416.5</v>
      </c>
    </row>
    <row r="98" spans="1:18" ht="38.25">
      <c r="A98" s="7" t="s">
        <v>39</v>
      </c>
      <c r="B98" t="s">
        <v>234</v>
      </c>
      <c r="C98" t="s">
        <v>65</v>
      </c>
      <c r="D98">
        <v>1656</v>
      </c>
      <c r="F98" t="s">
        <v>65</v>
      </c>
      <c r="G98">
        <v>716</v>
      </c>
      <c r="H98" t="s">
        <v>235</v>
      </c>
      <c r="I98" t="s">
        <v>65</v>
      </c>
      <c r="J98" t="s">
        <v>115</v>
      </c>
      <c r="K98">
        <v>1577.14</v>
      </c>
      <c r="L98">
        <v>78.86</v>
      </c>
      <c r="M98">
        <v>6414</v>
      </c>
      <c r="N98" t="s">
        <v>59</v>
      </c>
      <c r="O98" t="s">
        <v>59</v>
      </c>
      <c r="P98">
        <v>1577.14</v>
      </c>
      <c r="Q98">
        <f t="shared" si="2"/>
        <v>123</v>
      </c>
      <c r="R98" s="3">
        <f t="shared" si="3"/>
        <v>193988.22</v>
      </c>
    </row>
    <row r="99" spans="1:18" ht="25.5">
      <c r="A99" s="7" t="s">
        <v>172</v>
      </c>
      <c r="B99" t="s">
        <v>234</v>
      </c>
      <c r="C99" t="s">
        <v>76</v>
      </c>
      <c r="D99">
        <v>66.88</v>
      </c>
      <c r="E99">
        <v>36771</v>
      </c>
      <c r="F99" t="s">
        <v>152</v>
      </c>
      <c r="G99">
        <v>2791</v>
      </c>
      <c r="H99" t="s">
        <v>34</v>
      </c>
      <c r="I99" t="s">
        <v>86</v>
      </c>
      <c r="J99" t="s">
        <v>215</v>
      </c>
      <c r="K99">
        <v>56.66</v>
      </c>
      <c r="L99">
        <v>10.22</v>
      </c>
      <c r="M99">
        <v>9744</v>
      </c>
      <c r="N99" t="s">
        <v>67</v>
      </c>
      <c r="O99" t="s">
        <v>67</v>
      </c>
      <c r="P99">
        <v>56.66</v>
      </c>
      <c r="Q99">
        <f t="shared" si="2"/>
        <v>25</v>
      </c>
      <c r="R99" s="3">
        <f t="shared" si="3"/>
        <v>1416.5</v>
      </c>
    </row>
    <row r="100" spans="1:18" ht="25.5">
      <c r="A100" s="7" t="s">
        <v>103</v>
      </c>
      <c r="B100" t="s">
        <v>236</v>
      </c>
      <c r="C100" t="s">
        <v>237</v>
      </c>
      <c r="D100">
        <v>199.92</v>
      </c>
      <c r="F100" t="s">
        <v>237</v>
      </c>
      <c r="G100">
        <v>948</v>
      </c>
      <c r="H100" t="s">
        <v>223</v>
      </c>
      <c r="I100" t="s">
        <v>235</v>
      </c>
      <c r="J100" t="s">
        <v>106</v>
      </c>
      <c r="K100">
        <v>190.4</v>
      </c>
      <c r="L100">
        <v>9.52</v>
      </c>
      <c r="M100">
        <v>7133</v>
      </c>
      <c r="N100" t="s">
        <v>214</v>
      </c>
      <c r="O100" t="s">
        <v>214</v>
      </c>
      <c r="P100">
        <v>190.4</v>
      </c>
      <c r="Q100">
        <f t="shared" si="2"/>
        <v>120</v>
      </c>
      <c r="R100" s="3">
        <f t="shared" si="3"/>
        <v>22848</v>
      </c>
    </row>
    <row r="101" spans="1:18" ht="38.25">
      <c r="A101" s="7" t="s">
        <v>39</v>
      </c>
      <c r="B101" t="s">
        <v>238</v>
      </c>
      <c r="C101" t="s">
        <v>65</v>
      </c>
      <c r="D101">
        <v>1656</v>
      </c>
      <c r="F101" t="s">
        <v>65</v>
      </c>
      <c r="G101">
        <v>717</v>
      </c>
      <c r="H101" t="s">
        <v>235</v>
      </c>
      <c r="I101" t="s">
        <v>65</v>
      </c>
      <c r="J101" t="s">
        <v>115</v>
      </c>
      <c r="K101">
        <v>1577.14</v>
      </c>
      <c r="L101">
        <v>78.86</v>
      </c>
      <c r="M101">
        <v>6417</v>
      </c>
      <c r="N101" t="s">
        <v>110</v>
      </c>
      <c r="O101" t="s">
        <v>110</v>
      </c>
      <c r="P101">
        <v>1577.14</v>
      </c>
      <c r="Q101">
        <f t="shared" si="2"/>
        <v>124</v>
      </c>
      <c r="R101" s="3">
        <f t="shared" si="3"/>
        <v>195565.36000000002</v>
      </c>
    </row>
    <row r="102" spans="1:18" ht="25.5">
      <c r="A102" s="7" t="s">
        <v>172</v>
      </c>
      <c r="B102" t="s">
        <v>239</v>
      </c>
      <c r="C102" t="s">
        <v>152</v>
      </c>
      <c r="D102">
        <v>48549.17</v>
      </c>
      <c r="E102">
        <v>36773</v>
      </c>
      <c r="F102" t="s">
        <v>152</v>
      </c>
      <c r="G102">
        <v>2788</v>
      </c>
      <c r="H102" t="s">
        <v>203</v>
      </c>
      <c r="I102" t="s">
        <v>152</v>
      </c>
      <c r="J102" t="s">
        <v>240</v>
      </c>
      <c r="K102">
        <v>39794.4</v>
      </c>
      <c r="L102">
        <v>8754.77</v>
      </c>
      <c r="M102">
        <v>9917</v>
      </c>
      <c r="N102" t="s">
        <v>94</v>
      </c>
      <c r="O102" t="s">
        <v>94</v>
      </c>
      <c r="P102">
        <v>39794.4</v>
      </c>
      <c r="Q102">
        <f t="shared" si="2"/>
        <v>51</v>
      </c>
      <c r="R102" s="3">
        <f t="shared" si="3"/>
        <v>2029514.4000000001</v>
      </c>
    </row>
    <row r="103" spans="1:18" ht="12.75">
      <c r="A103" s="7" t="s">
        <v>241</v>
      </c>
      <c r="B103" t="s">
        <v>242</v>
      </c>
      <c r="C103" t="s">
        <v>243</v>
      </c>
      <c r="D103">
        <v>4657.47</v>
      </c>
      <c r="E103">
        <v>35073</v>
      </c>
      <c r="F103" t="s">
        <v>244</v>
      </c>
      <c r="G103">
        <v>2790</v>
      </c>
      <c r="H103" t="s">
        <v>34</v>
      </c>
      <c r="I103" t="s">
        <v>163</v>
      </c>
      <c r="J103" t="s">
        <v>245</v>
      </c>
      <c r="K103">
        <v>3817.6</v>
      </c>
      <c r="L103">
        <v>839.87</v>
      </c>
      <c r="M103">
        <v>9600</v>
      </c>
      <c r="N103" t="s">
        <v>136</v>
      </c>
      <c r="O103" t="s">
        <v>136</v>
      </c>
      <c r="P103">
        <v>3817.6</v>
      </c>
      <c r="Q103">
        <f t="shared" si="2"/>
        <v>30</v>
      </c>
      <c r="R103" s="3">
        <f t="shared" si="3"/>
        <v>114528</v>
      </c>
    </row>
    <row r="104" spans="1:18" ht="12.75">
      <c r="A104" s="7" t="s">
        <v>246</v>
      </c>
      <c r="B104" t="s">
        <v>247</v>
      </c>
      <c r="C104" t="s">
        <v>248</v>
      </c>
      <c r="D104">
        <v>2537.6</v>
      </c>
      <c r="E104">
        <v>25788</v>
      </c>
      <c r="F104" t="s">
        <v>194</v>
      </c>
      <c r="G104">
        <v>2098</v>
      </c>
      <c r="H104" t="s">
        <v>249</v>
      </c>
      <c r="I104" t="s">
        <v>147</v>
      </c>
      <c r="J104" t="s">
        <v>250</v>
      </c>
      <c r="K104">
        <v>2537.6</v>
      </c>
      <c r="M104">
        <v>6440</v>
      </c>
      <c r="N104" t="s">
        <v>110</v>
      </c>
      <c r="O104" t="s">
        <v>110</v>
      </c>
      <c r="P104">
        <v>2537.6</v>
      </c>
      <c r="Q104">
        <f t="shared" si="2"/>
        <v>13</v>
      </c>
      <c r="R104" s="3">
        <f t="shared" si="3"/>
        <v>32988.799999999996</v>
      </c>
    </row>
    <row r="105" spans="1:18" ht="12.75">
      <c r="A105" s="7" t="s">
        <v>56</v>
      </c>
      <c r="B105" t="s">
        <v>247</v>
      </c>
      <c r="C105" t="s">
        <v>122</v>
      </c>
      <c r="D105">
        <v>7557.81</v>
      </c>
      <c r="E105">
        <v>30536</v>
      </c>
      <c r="F105" t="s">
        <v>122</v>
      </c>
      <c r="G105">
        <v>2923</v>
      </c>
      <c r="H105" t="s">
        <v>163</v>
      </c>
      <c r="I105" t="s">
        <v>122</v>
      </c>
      <c r="J105" t="s">
        <v>251</v>
      </c>
      <c r="K105">
        <v>7557.81</v>
      </c>
      <c r="M105">
        <v>9319</v>
      </c>
      <c r="N105" t="s">
        <v>126</v>
      </c>
      <c r="O105" t="s">
        <v>126</v>
      </c>
      <c r="P105">
        <v>7557.81</v>
      </c>
      <c r="Q105">
        <f t="shared" si="2"/>
        <v>70</v>
      </c>
      <c r="R105" s="3">
        <f t="shared" si="3"/>
        <v>529046.7000000001</v>
      </c>
    </row>
    <row r="106" spans="1:18" ht="38.25">
      <c r="A106" s="7" t="s">
        <v>39</v>
      </c>
      <c r="B106" t="s">
        <v>252</v>
      </c>
      <c r="C106" t="s">
        <v>253</v>
      </c>
      <c r="D106">
        <v>2736</v>
      </c>
      <c r="F106" t="s">
        <v>253</v>
      </c>
      <c r="G106">
        <v>875</v>
      </c>
      <c r="H106" t="s">
        <v>99</v>
      </c>
      <c r="I106" t="s">
        <v>253</v>
      </c>
      <c r="J106" t="s">
        <v>115</v>
      </c>
      <c r="K106">
        <v>2605.71</v>
      </c>
      <c r="L106">
        <v>130.29</v>
      </c>
      <c r="M106">
        <v>6427</v>
      </c>
      <c r="N106" t="s">
        <v>110</v>
      </c>
      <c r="O106" t="s">
        <v>110</v>
      </c>
      <c r="P106">
        <v>2605.71</v>
      </c>
      <c r="Q106">
        <f t="shared" si="2"/>
        <v>97</v>
      </c>
      <c r="R106" s="3">
        <f t="shared" si="3"/>
        <v>252753.87</v>
      </c>
    </row>
    <row r="107" spans="1:18" ht="12.75">
      <c r="A107" s="7" t="s">
        <v>45</v>
      </c>
      <c r="B107" t="s">
        <v>254</v>
      </c>
      <c r="C107" t="s">
        <v>110</v>
      </c>
      <c r="D107">
        <v>17792.48</v>
      </c>
      <c r="E107">
        <v>32495</v>
      </c>
      <c r="F107" t="s">
        <v>110</v>
      </c>
      <c r="G107">
        <v>2646</v>
      </c>
      <c r="H107" t="s">
        <v>51</v>
      </c>
      <c r="I107" t="s">
        <v>110</v>
      </c>
      <c r="J107" t="s">
        <v>255</v>
      </c>
      <c r="K107">
        <v>14584</v>
      </c>
      <c r="L107">
        <v>0</v>
      </c>
      <c r="M107">
        <v>7964</v>
      </c>
      <c r="N107" t="s">
        <v>27</v>
      </c>
      <c r="O107" t="s">
        <v>28</v>
      </c>
      <c r="P107">
        <v>14584</v>
      </c>
      <c r="Q107">
        <f t="shared" si="2"/>
        <v>31</v>
      </c>
      <c r="R107" s="3">
        <f t="shared" si="3"/>
        <v>452104</v>
      </c>
    </row>
    <row r="108" spans="1:18" ht="12.75">
      <c r="A108" s="7" t="s">
        <v>45</v>
      </c>
      <c r="B108" t="s">
        <v>254</v>
      </c>
      <c r="C108" t="s">
        <v>110</v>
      </c>
      <c r="D108">
        <v>17792.48</v>
      </c>
      <c r="E108">
        <v>32495</v>
      </c>
      <c r="F108" t="s">
        <v>110</v>
      </c>
      <c r="G108">
        <v>2646</v>
      </c>
      <c r="H108" t="s">
        <v>51</v>
      </c>
      <c r="I108" t="s">
        <v>110</v>
      </c>
      <c r="J108" t="s">
        <v>255</v>
      </c>
      <c r="K108">
        <v>0</v>
      </c>
      <c r="L108">
        <v>3208.48</v>
      </c>
      <c r="M108">
        <v>7971</v>
      </c>
      <c r="N108" t="s">
        <v>28</v>
      </c>
      <c r="O108" t="s">
        <v>28</v>
      </c>
      <c r="P108">
        <v>0</v>
      </c>
      <c r="Q108">
        <f t="shared" si="2"/>
        <v>31</v>
      </c>
      <c r="R108" s="3">
        <f t="shared" si="3"/>
        <v>0</v>
      </c>
    </row>
    <row r="109" spans="1:18" ht="25.5">
      <c r="A109" s="7" t="s">
        <v>256</v>
      </c>
      <c r="B109" t="s">
        <v>254</v>
      </c>
      <c r="C109" t="s">
        <v>249</v>
      </c>
      <c r="D109">
        <v>5845.84</v>
      </c>
      <c r="E109">
        <v>27161</v>
      </c>
      <c r="F109" t="s">
        <v>249</v>
      </c>
      <c r="G109">
        <v>2229</v>
      </c>
      <c r="H109" t="s">
        <v>90</v>
      </c>
      <c r="I109" t="s">
        <v>91</v>
      </c>
      <c r="J109" t="s">
        <v>257</v>
      </c>
      <c r="K109">
        <v>5845.84</v>
      </c>
      <c r="M109">
        <v>7194</v>
      </c>
      <c r="N109" t="s">
        <v>20</v>
      </c>
      <c r="O109" t="s">
        <v>76</v>
      </c>
      <c r="P109">
        <v>5845.84</v>
      </c>
      <c r="Q109">
        <f t="shared" si="2"/>
        <v>13</v>
      </c>
      <c r="R109" s="3">
        <f t="shared" si="3"/>
        <v>75995.92</v>
      </c>
    </row>
    <row r="110" spans="1:18" ht="12.75">
      <c r="A110" s="7" t="s">
        <v>45</v>
      </c>
      <c r="B110" t="s">
        <v>254</v>
      </c>
      <c r="C110" t="s">
        <v>258</v>
      </c>
      <c r="D110">
        <v>168.97</v>
      </c>
      <c r="E110">
        <v>22432</v>
      </c>
      <c r="F110" t="s">
        <v>258</v>
      </c>
      <c r="G110">
        <v>1553</v>
      </c>
      <c r="H110" t="s">
        <v>105</v>
      </c>
      <c r="I110" t="s">
        <v>121</v>
      </c>
      <c r="J110" t="s">
        <v>259</v>
      </c>
      <c r="K110">
        <v>138.5</v>
      </c>
      <c r="L110">
        <v>30.47</v>
      </c>
      <c r="M110">
        <v>6979</v>
      </c>
      <c r="N110" t="s">
        <v>197</v>
      </c>
      <c r="O110" t="s">
        <v>197</v>
      </c>
      <c r="P110">
        <v>138.5</v>
      </c>
      <c r="Q110">
        <f t="shared" si="2"/>
        <v>34</v>
      </c>
      <c r="R110" s="3">
        <f t="shared" si="3"/>
        <v>4709</v>
      </c>
    </row>
    <row r="111" spans="1:18" ht="25.5">
      <c r="A111" s="7" t="s">
        <v>103</v>
      </c>
      <c r="B111" t="s">
        <v>260</v>
      </c>
      <c r="C111" t="s">
        <v>145</v>
      </c>
      <c r="D111">
        <v>13444.44</v>
      </c>
      <c r="E111">
        <v>27565</v>
      </c>
      <c r="F111" t="s">
        <v>145</v>
      </c>
      <c r="G111">
        <v>2157</v>
      </c>
      <c r="H111" t="s">
        <v>121</v>
      </c>
      <c r="I111" t="s">
        <v>182</v>
      </c>
      <c r="J111" t="s">
        <v>101</v>
      </c>
      <c r="K111">
        <v>12804.23</v>
      </c>
      <c r="L111">
        <v>640.21</v>
      </c>
      <c r="M111">
        <v>9539</v>
      </c>
      <c r="N111" t="s">
        <v>102</v>
      </c>
      <c r="O111" t="s">
        <v>102</v>
      </c>
      <c r="P111">
        <v>12804.23</v>
      </c>
      <c r="Q111">
        <f t="shared" si="2"/>
        <v>60</v>
      </c>
      <c r="R111" s="3">
        <f t="shared" si="3"/>
        <v>768253.7999999999</v>
      </c>
    </row>
    <row r="112" spans="1:18" ht="12.75">
      <c r="A112" s="7" t="s">
        <v>95</v>
      </c>
      <c r="B112" t="s">
        <v>261</v>
      </c>
      <c r="C112" t="s">
        <v>145</v>
      </c>
      <c r="D112">
        <v>6160</v>
      </c>
      <c r="E112">
        <v>27564</v>
      </c>
      <c r="F112" t="s">
        <v>145</v>
      </c>
      <c r="G112">
        <v>2156</v>
      </c>
      <c r="H112" t="s">
        <v>121</v>
      </c>
      <c r="I112" t="s">
        <v>182</v>
      </c>
      <c r="J112" t="s">
        <v>101</v>
      </c>
      <c r="K112">
        <v>5600</v>
      </c>
      <c r="L112">
        <v>560</v>
      </c>
      <c r="M112">
        <v>9552</v>
      </c>
      <c r="N112" t="s">
        <v>135</v>
      </c>
      <c r="O112" t="s">
        <v>135</v>
      </c>
      <c r="P112">
        <v>5600</v>
      </c>
      <c r="Q112">
        <f t="shared" si="2"/>
        <v>61</v>
      </c>
      <c r="R112" s="3">
        <f t="shared" si="3"/>
        <v>341600</v>
      </c>
    </row>
    <row r="113" spans="1:18" ht="25.5">
      <c r="A113" s="7" t="s">
        <v>103</v>
      </c>
      <c r="B113" t="s">
        <v>262</v>
      </c>
      <c r="C113" t="s">
        <v>61</v>
      </c>
      <c r="D113">
        <v>14047.59</v>
      </c>
      <c r="E113">
        <v>33874</v>
      </c>
      <c r="F113" t="s">
        <v>61</v>
      </c>
      <c r="G113">
        <v>2997</v>
      </c>
      <c r="H113" t="s">
        <v>263</v>
      </c>
      <c r="I113" t="s">
        <v>165</v>
      </c>
      <c r="J113" t="s">
        <v>101</v>
      </c>
      <c r="K113">
        <v>13378.66</v>
      </c>
      <c r="L113">
        <v>668.93</v>
      </c>
      <c r="M113">
        <v>9539</v>
      </c>
      <c r="N113" t="s">
        <v>102</v>
      </c>
      <c r="O113" t="s">
        <v>102</v>
      </c>
      <c r="P113">
        <v>13378.66</v>
      </c>
      <c r="Q113">
        <f t="shared" si="2"/>
        <v>26</v>
      </c>
      <c r="R113" s="3">
        <f t="shared" si="3"/>
        <v>347845.16</v>
      </c>
    </row>
    <row r="114" spans="1:18" ht="12.75">
      <c r="A114" s="7" t="s">
        <v>95</v>
      </c>
      <c r="B114" t="s">
        <v>264</v>
      </c>
      <c r="C114" t="s">
        <v>61</v>
      </c>
      <c r="D114">
        <v>5967.5</v>
      </c>
      <c r="E114">
        <v>33873</v>
      </c>
      <c r="F114" t="s">
        <v>61</v>
      </c>
      <c r="G114">
        <v>2996</v>
      </c>
      <c r="H114" t="s">
        <v>263</v>
      </c>
      <c r="I114" t="s">
        <v>165</v>
      </c>
      <c r="J114" t="s">
        <v>101</v>
      </c>
      <c r="K114">
        <v>5425</v>
      </c>
      <c r="L114">
        <v>542.5</v>
      </c>
      <c r="M114">
        <v>9552</v>
      </c>
      <c r="N114" t="s">
        <v>135</v>
      </c>
      <c r="O114" t="s">
        <v>135</v>
      </c>
      <c r="P114">
        <v>5425</v>
      </c>
      <c r="Q114">
        <f t="shared" si="2"/>
        <v>27</v>
      </c>
      <c r="R114" s="3">
        <f t="shared" si="3"/>
        <v>146475</v>
      </c>
    </row>
    <row r="115" spans="1:18" ht="25.5">
      <c r="A115" s="7" t="s">
        <v>103</v>
      </c>
      <c r="B115" t="s">
        <v>265</v>
      </c>
      <c r="C115" t="s">
        <v>61</v>
      </c>
      <c r="D115">
        <v>3015.77</v>
      </c>
      <c r="E115">
        <v>33876</v>
      </c>
      <c r="F115" t="s">
        <v>61</v>
      </c>
      <c r="G115">
        <v>2644</v>
      </c>
      <c r="H115" t="s">
        <v>51</v>
      </c>
      <c r="I115" t="s">
        <v>61</v>
      </c>
      <c r="J115" t="s">
        <v>101</v>
      </c>
      <c r="K115">
        <v>2872.16</v>
      </c>
      <c r="L115">
        <v>143.61</v>
      </c>
      <c r="M115">
        <v>9955</v>
      </c>
      <c r="N115" t="s">
        <v>133</v>
      </c>
      <c r="O115" t="s">
        <v>133</v>
      </c>
      <c r="P115">
        <v>2872.16</v>
      </c>
      <c r="Q115">
        <f t="shared" si="2"/>
        <v>67</v>
      </c>
      <c r="R115" s="3">
        <f t="shared" si="3"/>
        <v>192434.72</v>
      </c>
    </row>
    <row r="116" spans="1:18" ht="25.5">
      <c r="A116" s="7" t="s">
        <v>103</v>
      </c>
      <c r="B116" t="s">
        <v>266</v>
      </c>
      <c r="C116" t="s">
        <v>42</v>
      </c>
      <c r="D116">
        <v>2066.12</v>
      </c>
      <c r="E116">
        <v>17749</v>
      </c>
      <c r="F116" t="s">
        <v>42</v>
      </c>
      <c r="G116">
        <v>1362</v>
      </c>
      <c r="H116" t="s">
        <v>174</v>
      </c>
      <c r="I116" t="s">
        <v>19</v>
      </c>
      <c r="J116" t="s">
        <v>93</v>
      </c>
      <c r="K116">
        <v>2066.12</v>
      </c>
      <c r="M116">
        <v>9302</v>
      </c>
      <c r="N116" t="s">
        <v>107</v>
      </c>
      <c r="O116" t="s">
        <v>107</v>
      </c>
      <c r="P116">
        <v>2066.12</v>
      </c>
      <c r="Q116">
        <f t="shared" si="2"/>
        <v>91</v>
      </c>
      <c r="R116" s="3">
        <f t="shared" si="3"/>
        <v>188016.91999999998</v>
      </c>
    </row>
    <row r="117" spans="1:18" ht="25.5">
      <c r="A117" s="7" t="s">
        <v>256</v>
      </c>
      <c r="B117" t="s">
        <v>267</v>
      </c>
      <c r="C117" t="s">
        <v>110</v>
      </c>
      <c r="D117">
        <v>5845.84</v>
      </c>
      <c r="E117">
        <v>32704</v>
      </c>
      <c r="F117" t="s">
        <v>110</v>
      </c>
      <c r="G117">
        <v>2576</v>
      </c>
      <c r="H117" t="s">
        <v>182</v>
      </c>
      <c r="I117" t="s">
        <v>27</v>
      </c>
      <c r="J117" t="s">
        <v>257</v>
      </c>
      <c r="K117">
        <v>5845.84</v>
      </c>
      <c r="M117">
        <v>8612</v>
      </c>
      <c r="N117" t="s">
        <v>23</v>
      </c>
      <c r="O117" t="s">
        <v>23</v>
      </c>
      <c r="P117">
        <v>5845.84</v>
      </c>
      <c r="Q117">
        <f t="shared" si="2"/>
        <v>20</v>
      </c>
      <c r="R117" s="3">
        <f t="shared" si="3"/>
        <v>116916.8</v>
      </c>
    </row>
    <row r="118" spans="1:18" ht="25.5">
      <c r="A118" s="7" t="s">
        <v>103</v>
      </c>
      <c r="B118" t="s">
        <v>267</v>
      </c>
      <c r="C118" t="s">
        <v>268</v>
      </c>
      <c r="D118">
        <v>199.92</v>
      </c>
      <c r="F118" t="s">
        <v>268</v>
      </c>
      <c r="G118">
        <v>945</v>
      </c>
      <c r="H118" t="s">
        <v>223</v>
      </c>
      <c r="I118" t="s">
        <v>223</v>
      </c>
      <c r="J118" t="s">
        <v>106</v>
      </c>
      <c r="K118">
        <v>190.4</v>
      </c>
      <c r="L118">
        <v>9.52</v>
      </c>
      <c r="M118">
        <v>7133</v>
      </c>
      <c r="N118" t="s">
        <v>214</v>
      </c>
      <c r="O118" t="s">
        <v>214</v>
      </c>
      <c r="P118">
        <v>190.4</v>
      </c>
      <c r="Q118">
        <f t="shared" si="2"/>
        <v>100</v>
      </c>
      <c r="R118" s="3">
        <f t="shared" si="3"/>
        <v>19040</v>
      </c>
    </row>
    <row r="119" spans="1:18" ht="12.75">
      <c r="A119" s="7" t="s">
        <v>45</v>
      </c>
      <c r="B119" t="s">
        <v>267</v>
      </c>
      <c r="C119" t="s">
        <v>258</v>
      </c>
      <c r="D119">
        <v>286.7</v>
      </c>
      <c r="E119">
        <v>22433</v>
      </c>
      <c r="F119" t="s">
        <v>258</v>
      </c>
      <c r="G119">
        <v>1554</v>
      </c>
      <c r="H119" t="s">
        <v>105</v>
      </c>
      <c r="I119" t="s">
        <v>121</v>
      </c>
      <c r="J119" t="s">
        <v>259</v>
      </c>
      <c r="K119">
        <v>235</v>
      </c>
      <c r="L119">
        <v>51.7</v>
      </c>
      <c r="M119">
        <v>6979</v>
      </c>
      <c r="N119" t="s">
        <v>197</v>
      </c>
      <c r="O119" t="s">
        <v>197</v>
      </c>
      <c r="P119">
        <v>235</v>
      </c>
      <c r="Q119">
        <f t="shared" si="2"/>
        <v>34</v>
      </c>
      <c r="R119" s="3">
        <f t="shared" si="3"/>
        <v>7990</v>
      </c>
    </row>
    <row r="120" spans="1:18" ht="12.75">
      <c r="A120" s="7" t="s">
        <v>269</v>
      </c>
      <c r="B120" t="s">
        <v>267</v>
      </c>
      <c r="C120" t="s">
        <v>270</v>
      </c>
      <c r="D120">
        <v>4842.2</v>
      </c>
      <c r="E120">
        <v>24780</v>
      </c>
      <c r="F120" t="s">
        <v>270</v>
      </c>
      <c r="G120">
        <v>1883</v>
      </c>
      <c r="H120" t="s">
        <v>120</v>
      </c>
      <c r="I120" t="s">
        <v>270</v>
      </c>
      <c r="J120" t="s">
        <v>271</v>
      </c>
      <c r="K120">
        <v>4402</v>
      </c>
      <c r="L120">
        <v>440.2</v>
      </c>
      <c r="M120">
        <v>6955</v>
      </c>
      <c r="N120" t="s">
        <v>197</v>
      </c>
      <c r="O120" t="s">
        <v>197</v>
      </c>
      <c r="P120">
        <v>4402</v>
      </c>
      <c r="Q120">
        <f t="shared" si="2"/>
        <v>54</v>
      </c>
      <c r="R120" s="3">
        <f t="shared" si="3"/>
        <v>237708</v>
      </c>
    </row>
    <row r="121" spans="1:18" ht="25.5">
      <c r="A121" s="7" t="s">
        <v>103</v>
      </c>
      <c r="B121" t="s">
        <v>272</v>
      </c>
      <c r="C121" t="s">
        <v>131</v>
      </c>
      <c r="D121">
        <v>13210.96</v>
      </c>
      <c r="E121">
        <v>39384</v>
      </c>
      <c r="F121" t="s">
        <v>131</v>
      </c>
      <c r="G121">
        <v>2998</v>
      </c>
      <c r="H121" t="s">
        <v>263</v>
      </c>
      <c r="I121" t="s">
        <v>155</v>
      </c>
      <c r="J121" t="s">
        <v>101</v>
      </c>
      <c r="K121">
        <v>12581.87</v>
      </c>
      <c r="L121">
        <v>629.09</v>
      </c>
      <c r="M121">
        <v>9539</v>
      </c>
      <c r="N121" t="s">
        <v>102</v>
      </c>
      <c r="O121" t="s">
        <v>102</v>
      </c>
      <c r="P121">
        <v>12581.87</v>
      </c>
      <c r="Q121">
        <f t="shared" si="2"/>
        <v>-5</v>
      </c>
      <c r="R121" s="3">
        <f t="shared" si="3"/>
        <v>-62909.350000000006</v>
      </c>
    </row>
    <row r="122" spans="1:18" ht="12.75">
      <c r="A122" s="7" t="s">
        <v>95</v>
      </c>
      <c r="B122" t="s">
        <v>273</v>
      </c>
      <c r="C122" t="s">
        <v>131</v>
      </c>
      <c r="D122">
        <v>5967.5</v>
      </c>
      <c r="E122">
        <v>39385</v>
      </c>
      <c r="F122" t="s">
        <v>131</v>
      </c>
      <c r="G122">
        <v>2999</v>
      </c>
      <c r="H122" t="s">
        <v>263</v>
      </c>
      <c r="I122" t="s">
        <v>155</v>
      </c>
      <c r="J122" t="s">
        <v>101</v>
      </c>
      <c r="K122">
        <v>5425</v>
      </c>
      <c r="L122">
        <v>542.5</v>
      </c>
      <c r="M122">
        <v>9552</v>
      </c>
      <c r="N122" t="s">
        <v>135</v>
      </c>
      <c r="O122" t="s">
        <v>135</v>
      </c>
      <c r="P122">
        <v>5425</v>
      </c>
      <c r="Q122">
        <f t="shared" si="2"/>
        <v>-4</v>
      </c>
      <c r="R122" s="3">
        <f t="shared" si="3"/>
        <v>-21700</v>
      </c>
    </row>
    <row r="123" spans="1:18" ht="25.5">
      <c r="A123" s="7" t="s">
        <v>103</v>
      </c>
      <c r="B123" t="s">
        <v>274</v>
      </c>
      <c r="C123" t="s">
        <v>131</v>
      </c>
      <c r="D123">
        <v>1507.88</v>
      </c>
      <c r="E123">
        <v>39386</v>
      </c>
      <c r="F123" t="s">
        <v>131</v>
      </c>
      <c r="G123">
        <v>2960</v>
      </c>
      <c r="H123" t="s">
        <v>114</v>
      </c>
      <c r="I123" t="s">
        <v>131</v>
      </c>
      <c r="J123" t="s">
        <v>101</v>
      </c>
      <c r="K123">
        <v>1436.08</v>
      </c>
      <c r="L123">
        <v>71.8</v>
      </c>
      <c r="M123">
        <v>9989</v>
      </c>
      <c r="N123" t="s">
        <v>200</v>
      </c>
      <c r="O123" t="s">
        <v>200</v>
      </c>
      <c r="P123">
        <v>1436.08</v>
      </c>
      <c r="Q123">
        <f t="shared" si="2"/>
        <v>39</v>
      </c>
      <c r="R123" s="3">
        <f t="shared" si="3"/>
        <v>56007.119999999995</v>
      </c>
    </row>
    <row r="124" spans="1:18" ht="12.75">
      <c r="A124" s="7" t="s">
        <v>95</v>
      </c>
      <c r="B124" t="s">
        <v>275</v>
      </c>
      <c r="C124" t="s">
        <v>90</v>
      </c>
      <c r="D124">
        <v>145</v>
      </c>
      <c r="E124">
        <v>28972</v>
      </c>
      <c r="F124" t="s">
        <v>90</v>
      </c>
      <c r="G124">
        <v>2244</v>
      </c>
      <c r="H124" t="s">
        <v>217</v>
      </c>
      <c r="I124" t="s">
        <v>90</v>
      </c>
      <c r="J124" t="s">
        <v>276</v>
      </c>
      <c r="K124">
        <v>118.85</v>
      </c>
      <c r="L124">
        <v>26.15</v>
      </c>
      <c r="M124">
        <v>8639</v>
      </c>
      <c r="N124" t="s">
        <v>277</v>
      </c>
      <c r="O124" t="s">
        <v>277</v>
      </c>
      <c r="P124">
        <v>118.85</v>
      </c>
      <c r="Q124">
        <f t="shared" si="2"/>
        <v>73</v>
      </c>
      <c r="R124" s="3">
        <f t="shared" si="3"/>
        <v>8676.05</v>
      </c>
    </row>
    <row r="125" spans="1:18" ht="12.75">
      <c r="A125" s="7" t="s">
        <v>278</v>
      </c>
      <c r="B125" t="s">
        <v>279</v>
      </c>
      <c r="C125" t="s">
        <v>158</v>
      </c>
      <c r="D125">
        <v>398.2</v>
      </c>
      <c r="E125">
        <v>26974</v>
      </c>
      <c r="F125" t="s">
        <v>158</v>
      </c>
      <c r="G125">
        <v>2107</v>
      </c>
      <c r="H125" t="s">
        <v>249</v>
      </c>
      <c r="I125" t="s">
        <v>158</v>
      </c>
      <c r="K125">
        <v>398.2</v>
      </c>
      <c r="M125">
        <v>7182</v>
      </c>
      <c r="N125" t="s">
        <v>20</v>
      </c>
      <c r="O125" t="s">
        <v>20</v>
      </c>
      <c r="P125">
        <v>398.2</v>
      </c>
      <c r="Q125">
        <f t="shared" si="2"/>
        <v>46</v>
      </c>
      <c r="R125" s="3">
        <f t="shared" si="3"/>
        <v>18317.2</v>
      </c>
    </row>
    <row r="126" spans="1:18" ht="25.5">
      <c r="A126" s="7" t="s">
        <v>256</v>
      </c>
      <c r="B126" t="s">
        <v>279</v>
      </c>
      <c r="C126" t="s">
        <v>35</v>
      </c>
      <c r="D126">
        <v>5845.84</v>
      </c>
      <c r="E126">
        <v>37700</v>
      </c>
      <c r="F126" t="s">
        <v>35</v>
      </c>
      <c r="G126">
        <v>2982</v>
      </c>
      <c r="H126" t="s">
        <v>114</v>
      </c>
      <c r="I126" t="s">
        <v>126</v>
      </c>
      <c r="J126" t="s">
        <v>257</v>
      </c>
      <c r="K126">
        <v>5845.84</v>
      </c>
      <c r="M126">
        <v>9746</v>
      </c>
      <c r="N126" t="s">
        <v>67</v>
      </c>
      <c r="O126" t="s">
        <v>280</v>
      </c>
      <c r="P126">
        <v>5845.84</v>
      </c>
      <c r="Q126">
        <f t="shared" si="2"/>
        <v>12</v>
      </c>
      <c r="R126" s="3">
        <f t="shared" si="3"/>
        <v>70150.08</v>
      </c>
    </row>
    <row r="127" spans="1:18" ht="12.75">
      <c r="A127" s="7" t="s">
        <v>139</v>
      </c>
      <c r="B127" t="s">
        <v>279</v>
      </c>
      <c r="C127" t="s">
        <v>281</v>
      </c>
      <c r="D127">
        <v>4364.49</v>
      </c>
      <c r="E127">
        <v>27121</v>
      </c>
      <c r="F127" t="s">
        <v>281</v>
      </c>
      <c r="G127">
        <v>2245</v>
      </c>
      <c r="H127" t="s">
        <v>217</v>
      </c>
      <c r="I127" t="s">
        <v>281</v>
      </c>
      <c r="J127" t="s">
        <v>282</v>
      </c>
      <c r="K127">
        <v>3244.98</v>
      </c>
      <c r="M127">
        <v>6428</v>
      </c>
      <c r="N127" t="s">
        <v>110</v>
      </c>
      <c r="O127" t="s">
        <v>110</v>
      </c>
      <c r="P127">
        <v>4364.49</v>
      </c>
      <c r="Q127">
        <f t="shared" si="2"/>
        <v>30</v>
      </c>
      <c r="R127" s="3">
        <f t="shared" si="3"/>
        <v>130934.7</v>
      </c>
    </row>
    <row r="128" spans="1:18" ht="25.5">
      <c r="A128" s="7" t="s">
        <v>103</v>
      </c>
      <c r="B128" t="s">
        <v>279</v>
      </c>
      <c r="C128" t="s">
        <v>283</v>
      </c>
      <c r="D128">
        <v>2529.36</v>
      </c>
      <c r="E128">
        <v>16597</v>
      </c>
      <c r="F128" t="s">
        <v>99</v>
      </c>
      <c r="G128">
        <v>1199</v>
      </c>
      <c r="H128" t="s">
        <v>208</v>
      </c>
      <c r="I128" t="s">
        <v>81</v>
      </c>
      <c r="J128" t="s">
        <v>93</v>
      </c>
      <c r="K128">
        <v>2529.36</v>
      </c>
      <c r="L128">
        <v>0</v>
      </c>
      <c r="M128">
        <v>9887</v>
      </c>
      <c r="N128" t="s">
        <v>94</v>
      </c>
      <c r="O128" t="s">
        <v>94</v>
      </c>
      <c r="P128">
        <v>2529.36</v>
      </c>
      <c r="Q128">
        <f t="shared" si="2"/>
        <v>167</v>
      </c>
      <c r="R128" s="3">
        <f t="shared" si="3"/>
        <v>422403.12</v>
      </c>
    </row>
    <row r="129" spans="1:18" ht="38.25">
      <c r="A129" s="7" t="s">
        <v>39</v>
      </c>
      <c r="B129" t="s">
        <v>284</v>
      </c>
      <c r="C129" t="s">
        <v>285</v>
      </c>
      <c r="D129">
        <v>4085.99</v>
      </c>
      <c r="E129">
        <v>27740</v>
      </c>
      <c r="F129" t="s">
        <v>143</v>
      </c>
      <c r="G129">
        <v>2164</v>
      </c>
      <c r="H129" t="s">
        <v>121</v>
      </c>
      <c r="I129" t="s">
        <v>285</v>
      </c>
      <c r="J129" t="s">
        <v>115</v>
      </c>
      <c r="K129">
        <v>3891.42</v>
      </c>
      <c r="L129">
        <v>194.57</v>
      </c>
      <c r="M129">
        <v>9321</v>
      </c>
      <c r="N129" t="s">
        <v>126</v>
      </c>
      <c r="O129" t="s">
        <v>126</v>
      </c>
      <c r="P129">
        <v>3891.42</v>
      </c>
      <c r="Q129">
        <f t="shared" si="2"/>
        <v>108</v>
      </c>
      <c r="R129" s="3">
        <f t="shared" si="3"/>
        <v>420273.36</v>
      </c>
    </row>
    <row r="130" spans="1:18" ht="38.25">
      <c r="A130" s="7" t="s">
        <v>39</v>
      </c>
      <c r="B130" t="s">
        <v>286</v>
      </c>
      <c r="C130" t="s">
        <v>285</v>
      </c>
      <c r="D130">
        <v>3527.99</v>
      </c>
      <c r="E130">
        <v>24696</v>
      </c>
      <c r="F130" t="s">
        <v>143</v>
      </c>
      <c r="G130">
        <v>2151</v>
      </c>
      <c r="H130" t="s">
        <v>72</v>
      </c>
      <c r="I130" t="s">
        <v>285</v>
      </c>
      <c r="J130" t="s">
        <v>115</v>
      </c>
      <c r="K130">
        <v>3359.99</v>
      </c>
      <c r="L130">
        <v>168</v>
      </c>
      <c r="M130">
        <v>9321</v>
      </c>
      <c r="N130" t="s">
        <v>126</v>
      </c>
      <c r="O130" t="s">
        <v>126</v>
      </c>
      <c r="P130">
        <v>3359.99</v>
      </c>
      <c r="Q130">
        <f aca="true" t="shared" si="4" ref="Q130:Q193">O130-I130</f>
        <v>108</v>
      </c>
      <c r="R130" s="3">
        <f aca="true" t="shared" si="5" ref="R130:R193">Q130*P130</f>
        <v>362878.92</v>
      </c>
    </row>
    <row r="131" spans="1:18" ht="38.25">
      <c r="A131" s="7" t="s">
        <v>39</v>
      </c>
      <c r="B131" t="s">
        <v>287</v>
      </c>
      <c r="C131" t="s">
        <v>285</v>
      </c>
      <c r="D131">
        <v>3905.99</v>
      </c>
      <c r="E131">
        <v>27741</v>
      </c>
      <c r="F131" t="s">
        <v>143</v>
      </c>
      <c r="G131">
        <v>2165</v>
      </c>
      <c r="H131" t="s">
        <v>121</v>
      </c>
      <c r="I131" t="s">
        <v>285</v>
      </c>
      <c r="J131" t="s">
        <v>115</v>
      </c>
      <c r="K131">
        <v>3719.99</v>
      </c>
      <c r="L131">
        <v>186</v>
      </c>
      <c r="M131">
        <v>9323</v>
      </c>
      <c r="N131" t="s">
        <v>126</v>
      </c>
      <c r="O131" t="s">
        <v>126</v>
      </c>
      <c r="P131">
        <v>3719.99</v>
      </c>
      <c r="Q131">
        <f t="shared" si="4"/>
        <v>108</v>
      </c>
      <c r="R131" s="3">
        <f t="shared" si="5"/>
        <v>401758.92</v>
      </c>
    </row>
    <row r="132" spans="1:18" ht="12.75">
      <c r="A132" s="7" t="s">
        <v>278</v>
      </c>
      <c r="B132" t="s">
        <v>288</v>
      </c>
      <c r="C132" t="s">
        <v>182</v>
      </c>
      <c r="D132">
        <v>366.5</v>
      </c>
      <c r="E132">
        <v>33231</v>
      </c>
      <c r="F132" t="s">
        <v>182</v>
      </c>
      <c r="G132">
        <v>2619</v>
      </c>
      <c r="H132" t="s">
        <v>113</v>
      </c>
      <c r="I132" t="s">
        <v>182</v>
      </c>
      <c r="K132">
        <v>366.5</v>
      </c>
      <c r="M132">
        <v>6988</v>
      </c>
      <c r="N132" t="s">
        <v>197</v>
      </c>
      <c r="O132" t="s">
        <v>150</v>
      </c>
      <c r="P132">
        <v>366.5</v>
      </c>
      <c r="Q132">
        <f t="shared" si="4"/>
        <v>7</v>
      </c>
      <c r="R132" s="3">
        <f t="shared" si="5"/>
        <v>2565.5</v>
      </c>
    </row>
    <row r="133" spans="1:18" ht="25.5">
      <c r="A133" s="7" t="s">
        <v>103</v>
      </c>
      <c r="B133" t="s">
        <v>288</v>
      </c>
      <c r="C133" t="s">
        <v>97</v>
      </c>
      <c r="D133">
        <v>4103.4</v>
      </c>
      <c r="F133" t="s">
        <v>289</v>
      </c>
      <c r="G133">
        <v>659</v>
      </c>
      <c r="H133" t="s">
        <v>290</v>
      </c>
      <c r="I133" t="s">
        <v>97</v>
      </c>
      <c r="J133" t="s">
        <v>101</v>
      </c>
      <c r="K133">
        <v>3908</v>
      </c>
      <c r="L133">
        <v>195.4</v>
      </c>
      <c r="M133">
        <v>6424</v>
      </c>
      <c r="N133" t="s">
        <v>110</v>
      </c>
      <c r="O133" t="s">
        <v>110</v>
      </c>
      <c r="P133">
        <v>3908</v>
      </c>
      <c r="Q133">
        <f t="shared" si="4"/>
        <v>146</v>
      </c>
      <c r="R133" s="3">
        <f t="shared" si="5"/>
        <v>570568</v>
      </c>
    </row>
    <row r="134" spans="1:18" ht="12.75">
      <c r="A134" s="7" t="s">
        <v>201</v>
      </c>
      <c r="B134" t="s">
        <v>291</v>
      </c>
      <c r="C134" t="s">
        <v>91</v>
      </c>
      <c r="D134">
        <v>5162.5</v>
      </c>
      <c r="E134">
        <v>32946</v>
      </c>
      <c r="F134" t="s">
        <v>91</v>
      </c>
      <c r="G134">
        <v>2647</v>
      </c>
      <c r="H134" t="s">
        <v>51</v>
      </c>
      <c r="I134" t="s">
        <v>91</v>
      </c>
      <c r="J134" t="s">
        <v>292</v>
      </c>
      <c r="K134">
        <v>4231.56</v>
      </c>
      <c r="L134">
        <v>930.94</v>
      </c>
      <c r="M134">
        <v>9556</v>
      </c>
      <c r="N134" t="s">
        <v>135</v>
      </c>
      <c r="O134" t="s">
        <v>135</v>
      </c>
      <c r="P134">
        <v>4231.56</v>
      </c>
      <c r="Q134">
        <f t="shared" si="4"/>
        <v>62</v>
      </c>
      <c r="R134" s="3">
        <f t="shared" si="5"/>
        <v>262356.72000000003</v>
      </c>
    </row>
    <row r="135" spans="1:18" ht="12.75">
      <c r="A135" s="7" t="s">
        <v>45</v>
      </c>
      <c r="B135" t="s">
        <v>291</v>
      </c>
      <c r="C135" t="s">
        <v>76</v>
      </c>
      <c r="D135">
        <v>23632.4</v>
      </c>
      <c r="E135">
        <v>35485</v>
      </c>
      <c r="F135" t="s">
        <v>76</v>
      </c>
      <c r="G135">
        <v>2727</v>
      </c>
      <c r="H135" t="s">
        <v>21</v>
      </c>
      <c r="I135" t="s">
        <v>76</v>
      </c>
      <c r="J135" t="s">
        <v>85</v>
      </c>
      <c r="K135">
        <v>7410.09</v>
      </c>
      <c r="L135">
        <v>741.01</v>
      </c>
      <c r="M135">
        <v>8621</v>
      </c>
      <c r="N135" t="s">
        <v>293</v>
      </c>
      <c r="O135" t="s">
        <v>293</v>
      </c>
      <c r="P135">
        <v>21484</v>
      </c>
      <c r="Q135">
        <f t="shared" si="4"/>
        <v>37</v>
      </c>
      <c r="R135" s="3">
        <f t="shared" si="5"/>
        <v>794908</v>
      </c>
    </row>
    <row r="136" spans="1:18" ht="12.75">
      <c r="A136" s="7" t="s">
        <v>294</v>
      </c>
      <c r="B136" t="s">
        <v>291</v>
      </c>
      <c r="C136" t="s">
        <v>76</v>
      </c>
      <c r="D136">
        <v>23632.4</v>
      </c>
      <c r="E136">
        <v>35485</v>
      </c>
      <c r="F136" t="s">
        <v>76</v>
      </c>
      <c r="G136">
        <v>2727</v>
      </c>
      <c r="H136" t="s">
        <v>21</v>
      </c>
      <c r="I136" t="s">
        <v>76</v>
      </c>
      <c r="J136" t="s">
        <v>85</v>
      </c>
      <c r="K136">
        <v>14073.91</v>
      </c>
      <c r="L136">
        <v>1407.39</v>
      </c>
      <c r="M136">
        <v>8622</v>
      </c>
      <c r="N136" t="s">
        <v>293</v>
      </c>
      <c r="O136" t="s">
        <v>293</v>
      </c>
      <c r="P136">
        <v>0</v>
      </c>
      <c r="Q136">
        <f t="shared" si="4"/>
        <v>37</v>
      </c>
      <c r="R136" s="3">
        <f t="shared" si="5"/>
        <v>0</v>
      </c>
    </row>
    <row r="137" spans="1:18" ht="12.75">
      <c r="A137" s="7" t="s">
        <v>278</v>
      </c>
      <c r="B137" t="s">
        <v>291</v>
      </c>
      <c r="C137" t="s">
        <v>92</v>
      </c>
      <c r="D137">
        <v>373.9</v>
      </c>
      <c r="E137">
        <v>37639</v>
      </c>
      <c r="F137" t="s">
        <v>92</v>
      </c>
      <c r="G137">
        <v>2824</v>
      </c>
      <c r="H137" t="s">
        <v>295</v>
      </c>
      <c r="I137" t="s">
        <v>92</v>
      </c>
      <c r="K137">
        <v>373.9</v>
      </c>
      <c r="M137">
        <v>9661</v>
      </c>
      <c r="N137" t="s">
        <v>136</v>
      </c>
      <c r="O137" t="s">
        <v>116</v>
      </c>
      <c r="P137">
        <v>373.9</v>
      </c>
      <c r="Q137">
        <f t="shared" si="4"/>
        <v>39</v>
      </c>
      <c r="R137" s="3">
        <f t="shared" si="5"/>
        <v>14582.099999999999</v>
      </c>
    </row>
    <row r="138" spans="1:18" ht="12.75">
      <c r="A138" s="7" t="s">
        <v>88</v>
      </c>
      <c r="B138" t="s">
        <v>296</v>
      </c>
      <c r="C138" t="s">
        <v>142</v>
      </c>
      <c r="D138">
        <v>26844.73</v>
      </c>
      <c r="E138">
        <v>22971</v>
      </c>
      <c r="F138" t="s">
        <v>142</v>
      </c>
      <c r="G138">
        <v>1793</v>
      </c>
      <c r="H138" t="s">
        <v>285</v>
      </c>
      <c r="I138" t="s">
        <v>148</v>
      </c>
      <c r="J138" t="s">
        <v>93</v>
      </c>
      <c r="K138">
        <v>26844.73</v>
      </c>
      <c r="L138">
        <v>0</v>
      </c>
      <c r="M138">
        <v>8034</v>
      </c>
      <c r="N138" t="s">
        <v>38</v>
      </c>
      <c r="O138" t="s">
        <v>38</v>
      </c>
      <c r="P138">
        <v>26844.73</v>
      </c>
      <c r="Q138">
        <f t="shared" si="4"/>
        <v>38</v>
      </c>
      <c r="R138" s="3">
        <f t="shared" si="5"/>
        <v>1020099.74</v>
      </c>
    </row>
    <row r="139" spans="1:18" ht="38.25">
      <c r="A139" s="7" t="s">
        <v>39</v>
      </c>
      <c r="B139" t="s">
        <v>297</v>
      </c>
      <c r="C139" t="s">
        <v>179</v>
      </c>
      <c r="D139">
        <v>2843.99</v>
      </c>
      <c r="E139">
        <v>28391</v>
      </c>
      <c r="F139" t="s">
        <v>179</v>
      </c>
      <c r="G139">
        <v>2241</v>
      </c>
      <c r="H139" t="s">
        <v>90</v>
      </c>
      <c r="I139" t="s">
        <v>179</v>
      </c>
      <c r="J139" t="s">
        <v>115</v>
      </c>
      <c r="K139">
        <v>2708.56</v>
      </c>
      <c r="L139">
        <v>135.43</v>
      </c>
      <c r="M139">
        <v>9557</v>
      </c>
      <c r="N139" t="s">
        <v>135</v>
      </c>
      <c r="O139" t="s">
        <v>135</v>
      </c>
      <c r="P139">
        <v>2708.56</v>
      </c>
      <c r="Q139">
        <f t="shared" si="4"/>
        <v>85</v>
      </c>
      <c r="R139" s="3">
        <f t="shared" si="5"/>
        <v>230227.6</v>
      </c>
    </row>
    <row r="140" spans="1:18" ht="38.25">
      <c r="A140" s="7" t="s">
        <v>39</v>
      </c>
      <c r="B140" t="s">
        <v>298</v>
      </c>
      <c r="C140" t="s">
        <v>179</v>
      </c>
      <c r="D140">
        <v>774</v>
      </c>
      <c r="E140">
        <v>28404</v>
      </c>
      <c r="F140" t="s">
        <v>179</v>
      </c>
      <c r="G140">
        <v>2240</v>
      </c>
      <c r="H140" t="s">
        <v>90</v>
      </c>
      <c r="I140" t="s">
        <v>197</v>
      </c>
      <c r="J140" t="s">
        <v>115</v>
      </c>
      <c r="K140">
        <v>737.14</v>
      </c>
      <c r="L140">
        <v>36.86</v>
      </c>
      <c r="M140">
        <v>9557</v>
      </c>
      <c r="N140" t="s">
        <v>135</v>
      </c>
      <c r="O140" t="s">
        <v>135</v>
      </c>
      <c r="P140">
        <v>737.14</v>
      </c>
      <c r="Q140">
        <f t="shared" si="4"/>
        <v>55</v>
      </c>
      <c r="R140" s="3">
        <f t="shared" si="5"/>
        <v>40542.7</v>
      </c>
    </row>
    <row r="141" spans="1:18" ht="12.75">
      <c r="A141" s="7" t="s">
        <v>299</v>
      </c>
      <c r="B141" t="s">
        <v>300</v>
      </c>
      <c r="C141" t="s">
        <v>99</v>
      </c>
      <c r="D141">
        <v>4266.75</v>
      </c>
      <c r="E141">
        <v>16586</v>
      </c>
      <c r="F141" t="s">
        <v>99</v>
      </c>
      <c r="G141">
        <v>1289</v>
      </c>
      <c r="H141" t="s">
        <v>48</v>
      </c>
      <c r="I141" t="s">
        <v>301</v>
      </c>
      <c r="J141" t="s">
        <v>302</v>
      </c>
      <c r="K141">
        <v>4266.75</v>
      </c>
      <c r="L141">
        <v>0</v>
      </c>
      <c r="M141">
        <v>4148</v>
      </c>
      <c r="N141" t="s">
        <v>43</v>
      </c>
      <c r="O141" t="s">
        <v>43</v>
      </c>
      <c r="P141">
        <v>4266.75</v>
      </c>
      <c r="Q141">
        <f t="shared" si="4"/>
        <v>1</v>
      </c>
      <c r="R141" s="3">
        <f t="shared" si="5"/>
        <v>4266.75</v>
      </c>
    </row>
    <row r="142" spans="1:18" ht="12.75">
      <c r="A142" s="7" t="s">
        <v>299</v>
      </c>
      <c r="B142" t="s">
        <v>303</v>
      </c>
      <c r="C142" t="s">
        <v>281</v>
      </c>
      <c r="D142">
        <v>4266.75</v>
      </c>
      <c r="E142">
        <v>32764</v>
      </c>
      <c r="F142" t="s">
        <v>110</v>
      </c>
      <c r="G142">
        <v>2639</v>
      </c>
      <c r="H142" t="s">
        <v>51</v>
      </c>
      <c r="I142" t="s">
        <v>27</v>
      </c>
      <c r="J142" t="s">
        <v>302</v>
      </c>
      <c r="K142">
        <v>4266.75</v>
      </c>
      <c r="M142">
        <v>7328</v>
      </c>
      <c r="N142" t="s">
        <v>202</v>
      </c>
      <c r="O142" t="s">
        <v>83</v>
      </c>
      <c r="P142">
        <v>4266.75</v>
      </c>
      <c r="Q142">
        <f t="shared" si="4"/>
        <v>-13</v>
      </c>
      <c r="R142" s="3">
        <f t="shared" si="5"/>
        <v>-55467.75</v>
      </c>
    </row>
    <row r="143" spans="1:18" ht="38.25">
      <c r="A143" s="7" t="s">
        <v>232</v>
      </c>
      <c r="B143" t="s">
        <v>304</v>
      </c>
      <c r="C143" t="s">
        <v>305</v>
      </c>
      <c r="D143">
        <v>2213.82</v>
      </c>
      <c r="E143">
        <v>31283</v>
      </c>
      <c r="F143" t="s">
        <v>305</v>
      </c>
      <c r="G143">
        <v>2530</v>
      </c>
      <c r="H143" t="s">
        <v>224</v>
      </c>
      <c r="I143" t="s">
        <v>203</v>
      </c>
      <c r="J143" t="s">
        <v>306</v>
      </c>
      <c r="K143">
        <v>1814.61</v>
      </c>
      <c r="L143">
        <v>399.21</v>
      </c>
      <c r="M143">
        <v>8627</v>
      </c>
      <c r="N143" t="s">
        <v>293</v>
      </c>
      <c r="O143" t="s">
        <v>293</v>
      </c>
      <c r="P143">
        <v>1814.61</v>
      </c>
      <c r="Q143">
        <f t="shared" si="4"/>
        <v>28</v>
      </c>
      <c r="R143" s="3">
        <f t="shared" si="5"/>
        <v>50809.079999999994</v>
      </c>
    </row>
    <row r="144" spans="1:18" ht="38.25">
      <c r="A144" s="7" t="s">
        <v>232</v>
      </c>
      <c r="B144" t="s">
        <v>307</v>
      </c>
      <c r="C144" t="s">
        <v>305</v>
      </c>
      <c r="D144">
        <v>250</v>
      </c>
      <c r="E144">
        <v>31285</v>
      </c>
      <c r="F144" t="s">
        <v>305</v>
      </c>
      <c r="G144">
        <v>2529</v>
      </c>
      <c r="H144" t="s">
        <v>224</v>
      </c>
      <c r="I144" t="s">
        <v>203</v>
      </c>
      <c r="J144" t="s">
        <v>306</v>
      </c>
      <c r="K144">
        <v>204.92</v>
      </c>
      <c r="L144">
        <v>45.08</v>
      </c>
      <c r="M144">
        <v>8620</v>
      </c>
      <c r="N144" t="s">
        <v>293</v>
      </c>
      <c r="O144" t="s">
        <v>293</v>
      </c>
      <c r="P144">
        <v>204.92</v>
      </c>
      <c r="Q144">
        <f t="shared" si="4"/>
        <v>28</v>
      </c>
      <c r="R144" s="3">
        <f t="shared" si="5"/>
        <v>5737.759999999999</v>
      </c>
    </row>
    <row r="145" spans="1:18" ht="12.75">
      <c r="A145" s="7" t="s">
        <v>308</v>
      </c>
      <c r="B145" t="s">
        <v>309</v>
      </c>
      <c r="C145" t="s">
        <v>19</v>
      </c>
      <c r="D145">
        <v>3446.54</v>
      </c>
      <c r="E145">
        <v>29728</v>
      </c>
      <c r="F145" t="s">
        <v>310</v>
      </c>
      <c r="G145">
        <v>2362</v>
      </c>
      <c r="H145" t="s">
        <v>195</v>
      </c>
      <c r="I145" t="s">
        <v>27</v>
      </c>
      <c r="J145" t="s">
        <v>311</v>
      </c>
      <c r="K145">
        <v>96.46</v>
      </c>
      <c r="L145">
        <v>21.22</v>
      </c>
      <c r="M145">
        <v>6489</v>
      </c>
      <c r="N145" t="s">
        <v>91</v>
      </c>
      <c r="O145" t="s">
        <v>91</v>
      </c>
      <c r="P145">
        <v>2825.03</v>
      </c>
      <c r="Q145">
        <f t="shared" si="4"/>
        <v>-29</v>
      </c>
      <c r="R145" s="3">
        <f t="shared" si="5"/>
        <v>-81925.87000000001</v>
      </c>
    </row>
    <row r="146" spans="1:18" ht="12.75">
      <c r="A146" s="7" t="s">
        <v>308</v>
      </c>
      <c r="B146" t="s">
        <v>309</v>
      </c>
      <c r="C146" t="s">
        <v>19</v>
      </c>
      <c r="D146">
        <v>3446.54</v>
      </c>
      <c r="E146">
        <v>29728</v>
      </c>
      <c r="F146" t="s">
        <v>310</v>
      </c>
      <c r="G146">
        <v>2362</v>
      </c>
      <c r="H146" t="s">
        <v>195</v>
      </c>
      <c r="I146" t="s">
        <v>27</v>
      </c>
      <c r="J146" t="s">
        <v>311</v>
      </c>
      <c r="K146">
        <v>1828.56</v>
      </c>
      <c r="L146">
        <v>402.29</v>
      </c>
      <c r="M146">
        <v>6490</v>
      </c>
      <c r="N146" t="s">
        <v>91</v>
      </c>
      <c r="O146" t="s">
        <v>91</v>
      </c>
      <c r="P146">
        <v>0</v>
      </c>
      <c r="Q146">
        <f t="shared" si="4"/>
        <v>-29</v>
      </c>
      <c r="R146" s="3">
        <f t="shared" si="5"/>
        <v>0</v>
      </c>
    </row>
    <row r="147" spans="1:18" ht="12.75">
      <c r="A147" s="7" t="s">
        <v>308</v>
      </c>
      <c r="B147" t="s">
        <v>309</v>
      </c>
      <c r="C147" t="s">
        <v>19</v>
      </c>
      <c r="D147">
        <v>3446.54</v>
      </c>
      <c r="E147">
        <v>29728</v>
      </c>
      <c r="F147" t="s">
        <v>310</v>
      </c>
      <c r="G147">
        <v>2362</v>
      </c>
      <c r="H147" t="s">
        <v>195</v>
      </c>
      <c r="I147" t="s">
        <v>27</v>
      </c>
      <c r="J147" t="s">
        <v>311</v>
      </c>
      <c r="K147">
        <v>900.01</v>
      </c>
      <c r="L147">
        <v>198</v>
      </c>
      <c r="M147">
        <v>6491</v>
      </c>
      <c r="N147" t="s">
        <v>91</v>
      </c>
      <c r="O147" t="s">
        <v>91</v>
      </c>
      <c r="P147">
        <v>0</v>
      </c>
      <c r="Q147">
        <f t="shared" si="4"/>
        <v>-29</v>
      </c>
      <c r="R147" s="3">
        <f t="shared" si="5"/>
        <v>0</v>
      </c>
    </row>
    <row r="148" spans="1:18" ht="12.75">
      <c r="A148" s="7" t="s">
        <v>308</v>
      </c>
      <c r="B148" t="s">
        <v>312</v>
      </c>
      <c r="C148" t="s">
        <v>148</v>
      </c>
      <c r="D148">
        <v>3958.62</v>
      </c>
      <c r="E148">
        <v>33560</v>
      </c>
      <c r="F148" t="s">
        <v>113</v>
      </c>
      <c r="G148">
        <v>2715</v>
      </c>
      <c r="H148" t="s">
        <v>76</v>
      </c>
      <c r="I148" t="s">
        <v>263</v>
      </c>
      <c r="J148" t="s">
        <v>311</v>
      </c>
      <c r="K148">
        <v>126.21</v>
      </c>
      <c r="L148">
        <v>27.76</v>
      </c>
      <c r="M148">
        <v>9230</v>
      </c>
      <c r="N148" t="s">
        <v>125</v>
      </c>
      <c r="O148" t="s">
        <v>87</v>
      </c>
      <c r="P148">
        <v>3244.77</v>
      </c>
      <c r="Q148">
        <f t="shared" si="4"/>
        <v>8</v>
      </c>
      <c r="R148" s="3">
        <f t="shared" si="5"/>
        <v>25958.16</v>
      </c>
    </row>
    <row r="149" spans="1:18" ht="12.75">
      <c r="A149" s="7" t="s">
        <v>308</v>
      </c>
      <c r="B149" t="s">
        <v>312</v>
      </c>
      <c r="C149" t="s">
        <v>148</v>
      </c>
      <c r="D149">
        <v>3958.62</v>
      </c>
      <c r="E149">
        <v>33560</v>
      </c>
      <c r="F149" t="s">
        <v>113</v>
      </c>
      <c r="G149">
        <v>2715</v>
      </c>
      <c r="H149" t="s">
        <v>76</v>
      </c>
      <c r="I149" t="s">
        <v>263</v>
      </c>
      <c r="J149" t="s">
        <v>311</v>
      </c>
      <c r="K149">
        <v>1802.2</v>
      </c>
      <c r="L149">
        <v>396.49</v>
      </c>
      <c r="M149">
        <v>9231</v>
      </c>
      <c r="N149" t="s">
        <v>125</v>
      </c>
      <c r="O149" t="s">
        <v>87</v>
      </c>
      <c r="P149">
        <v>0</v>
      </c>
      <c r="Q149">
        <f t="shared" si="4"/>
        <v>8</v>
      </c>
      <c r="R149" s="3">
        <f t="shared" si="5"/>
        <v>0</v>
      </c>
    </row>
    <row r="150" spans="1:18" ht="12.75">
      <c r="A150" s="7" t="s">
        <v>308</v>
      </c>
      <c r="B150" t="s">
        <v>312</v>
      </c>
      <c r="C150" t="s">
        <v>148</v>
      </c>
      <c r="D150">
        <v>3958.62</v>
      </c>
      <c r="E150">
        <v>33560</v>
      </c>
      <c r="F150" t="s">
        <v>113</v>
      </c>
      <c r="G150">
        <v>2715</v>
      </c>
      <c r="H150" t="s">
        <v>76</v>
      </c>
      <c r="I150" t="s">
        <v>263</v>
      </c>
      <c r="J150" t="s">
        <v>311</v>
      </c>
      <c r="K150">
        <v>1316.36</v>
      </c>
      <c r="L150">
        <v>289.6</v>
      </c>
      <c r="M150">
        <v>9232</v>
      </c>
      <c r="N150" t="s">
        <v>125</v>
      </c>
      <c r="O150" t="s">
        <v>87</v>
      </c>
      <c r="P150">
        <v>0</v>
      </c>
      <c r="Q150">
        <f t="shared" si="4"/>
        <v>8</v>
      </c>
      <c r="R150" s="3">
        <f t="shared" si="5"/>
        <v>0</v>
      </c>
    </row>
    <row r="151" spans="1:18" ht="51">
      <c r="A151" s="7" t="s">
        <v>313</v>
      </c>
      <c r="B151" t="s">
        <v>314</v>
      </c>
      <c r="C151" t="s">
        <v>315</v>
      </c>
      <c r="D151">
        <v>358.42</v>
      </c>
      <c r="E151">
        <v>24800</v>
      </c>
      <c r="F151" t="s">
        <v>270</v>
      </c>
      <c r="G151">
        <v>2082</v>
      </c>
      <c r="H151" t="s">
        <v>19</v>
      </c>
      <c r="I151" t="s">
        <v>316</v>
      </c>
      <c r="J151" t="s">
        <v>317</v>
      </c>
      <c r="K151">
        <v>348.51</v>
      </c>
      <c r="L151">
        <v>9.91</v>
      </c>
      <c r="M151">
        <v>6477</v>
      </c>
      <c r="N151" t="s">
        <v>91</v>
      </c>
      <c r="O151" t="s">
        <v>182</v>
      </c>
      <c r="P151">
        <v>348.51</v>
      </c>
      <c r="Q151">
        <f t="shared" si="4"/>
        <v>18</v>
      </c>
      <c r="R151" s="3">
        <f t="shared" si="5"/>
        <v>6273.18</v>
      </c>
    </row>
    <row r="152" spans="1:18" ht="12.75">
      <c r="A152" s="7" t="s">
        <v>95</v>
      </c>
      <c r="B152" t="s">
        <v>318</v>
      </c>
      <c r="C152" t="s">
        <v>145</v>
      </c>
      <c r="D152">
        <v>340.49</v>
      </c>
      <c r="E152">
        <v>27401</v>
      </c>
      <c r="F152" t="s">
        <v>145</v>
      </c>
      <c r="G152">
        <v>2585</v>
      </c>
      <c r="H152" t="s">
        <v>182</v>
      </c>
      <c r="I152" t="s">
        <v>182</v>
      </c>
      <c r="J152" t="s">
        <v>319</v>
      </c>
      <c r="K152">
        <v>287.22</v>
      </c>
      <c r="L152">
        <v>14.36</v>
      </c>
      <c r="M152">
        <v>9685</v>
      </c>
      <c r="N152" t="s">
        <v>116</v>
      </c>
      <c r="O152" t="s">
        <v>116</v>
      </c>
      <c r="P152">
        <v>285.37</v>
      </c>
      <c r="Q152">
        <f t="shared" si="4"/>
        <v>64</v>
      </c>
      <c r="R152" s="3">
        <f t="shared" si="5"/>
        <v>18263.68</v>
      </c>
    </row>
    <row r="153" spans="1:18" ht="12.75">
      <c r="A153" s="7" t="s">
        <v>95</v>
      </c>
      <c r="B153" t="s">
        <v>320</v>
      </c>
      <c r="C153" t="s">
        <v>217</v>
      </c>
      <c r="D153">
        <v>2072.31</v>
      </c>
      <c r="E153">
        <v>29057</v>
      </c>
      <c r="F153" t="s">
        <v>217</v>
      </c>
      <c r="G153">
        <v>2285</v>
      </c>
      <c r="H153" t="s">
        <v>73</v>
      </c>
      <c r="I153" t="s">
        <v>214</v>
      </c>
      <c r="J153" t="s">
        <v>319</v>
      </c>
      <c r="K153">
        <v>1973.63</v>
      </c>
      <c r="L153">
        <v>98.68</v>
      </c>
      <c r="M153">
        <v>6485</v>
      </c>
      <c r="N153" t="s">
        <v>91</v>
      </c>
      <c r="O153" t="s">
        <v>91</v>
      </c>
      <c r="P153">
        <v>1973.63</v>
      </c>
      <c r="Q153">
        <f t="shared" si="4"/>
        <v>-9</v>
      </c>
      <c r="R153" s="3">
        <f t="shared" si="5"/>
        <v>-17762.670000000002</v>
      </c>
    </row>
    <row r="154" spans="1:18" ht="25.5">
      <c r="A154" s="7" t="s">
        <v>103</v>
      </c>
      <c r="B154" t="s">
        <v>321</v>
      </c>
      <c r="C154" t="s">
        <v>322</v>
      </c>
      <c r="D154">
        <v>2714.19</v>
      </c>
      <c r="E154">
        <v>29666</v>
      </c>
      <c r="F154" t="s">
        <v>322</v>
      </c>
      <c r="G154">
        <v>2586</v>
      </c>
      <c r="H154" t="s">
        <v>182</v>
      </c>
      <c r="I154" t="s">
        <v>20</v>
      </c>
      <c r="J154" t="s">
        <v>319</v>
      </c>
      <c r="K154">
        <v>2584.94</v>
      </c>
      <c r="L154">
        <v>129.25</v>
      </c>
      <c r="M154">
        <v>8267</v>
      </c>
      <c r="N154" t="s">
        <v>131</v>
      </c>
      <c r="O154" t="s">
        <v>131</v>
      </c>
      <c r="P154">
        <v>2584.94</v>
      </c>
      <c r="Q154">
        <f t="shared" si="4"/>
        <v>24</v>
      </c>
      <c r="R154" s="3">
        <f t="shared" si="5"/>
        <v>62038.56</v>
      </c>
    </row>
    <row r="155" spans="1:18" ht="25.5">
      <c r="A155" s="7" t="s">
        <v>103</v>
      </c>
      <c r="B155" t="s">
        <v>323</v>
      </c>
      <c r="C155" t="s">
        <v>195</v>
      </c>
      <c r="D155">
        <v>5056.29</v>
      </c>
      <c r="E155">
        <v>30814</v>
      </c>
      <c r="F155" t="s">
        <v>195</v>
      </c>
      <c r="G155">
        <v>2587</v>
      </c>
      <c r="H155" t="s">
        <v>182</v>
      </c>
      <c r="I155" t="s">
        <v>84</v>
      </c>
      <c r="J155" t="s">
        <v>319</v>
      </c>
      <c r="K155">
        <v>4815.51</v>
      </c>
      <c r="L155">
        <v>240.78</v>
      </c>
      <c r="M155">
        <v>10292</v>
      </c>
      <c r="N155" t="s">
        <v>324</v>
      </c>
      <c r="O155" t="s">
        <v>324</v>
      </c>
      <c r="P155">
        <v>4815.51</v>
      </c>
      <c r="Q155">
        <f t="shared" si="4"/>
        <v>64</v>
      </c>
      <c r="R155" s="3">
        <f t="shared" si="5"/>
        <v>308192.64</v>
      </c>
    </row>
    <row r="156" spans="1:18" ht="12.75">
      <c r="A156" s="7" t="s">
        <v>95</v>
      </c>
      <c r="B156" t="s">
        <v>325</v>
      </c>
      <c r="C156" t="s">
        <v>195</v>
      </c>
      <c r="D156">
        <v>3951.99</v>
      </c>
      <c r="E156">
        <v>30817</v>
      </c>
      <c r="F156" t="s">
        <v>195</v>
      </c>
      <c r="G156">
        <v>2588</v>
      </c>
      <c r="H156" t="s">
        <v>182</v>
      </c>
      <c r="I156" t="s">
        <v>84</v>
      </c>
      <c r="J156" t="s">
        <v>319</v>
      </c>
      <c r="K156">
        <v>3763.8</v>
      </c>
      <c r="L156">
        <v>188.19</v>
      </c>
      <c r="M156">
        <v>10288</v>
      </c>
      <c r="N156" t="s">
        <v>324</v>
      </c>
      <c r="O156" t="s">
        <v>324</v>
      </c>
      <c r="P156">
        <v>3763.8</v>
      </c>
      <c r="Q156">
        <f t="shared" si="4"/>
        <v>64</v>
      </c>
      <c r="R156" s="3">
        <f t="shared" si="5"/>
        <v>240883.2</v>
      </c>
    </row>
    <row r="157" spans="1:18" ht="12.75">
      <c r="A157" s="7" t="s">
        <v>95</v>
      </c>
      <c r="B157" t="s">
        <v>326</v>
      </c>
      <c r="C157" t="s">
        <v>195</v>
      </c>
      <c r="D157">
        <v>136.2</v>
      </c>
      <c r="E157">
        <v>30818</v>
      </c>
      <c r="F157" t="s">
        <v>195</v>
      </c>
      <c r="G157">
        <v>2591</v>
      </c>
      <c r="H157" t="s">
        <v>182</v>
      </c>
      <c r="I157" t="s">
        <v>84</v>
      </c>
      <c r="J157" t="s">
        <v>319</v>
      </c>
      <c r="K157">
        <v>129.71</v>
      </c>
      <c r="L157">
        <v>6.49</v>
      </c>
      <c r="M157">
        <v>8059</v>
      </c>
      <c r="N157" t="s">
        <v>163</v>
      </c>
      <c r="O157" t="s">
        <v>163</v>
      </c>
      <c r="P157">
        <v>129.71</v>
      </c>
      <c r="Q157">
        <f t="shared" si="4"/>
        <v>15</v>
      </c>
      <c r="R157" s="3">
        <f t="shared" si="5"/>
        <v>1945.65</v>
      </c>
    </row>
    <row r="158" spans="1:18" ht="12.75">
      <c r="A158" s="7" t="s">
        <v>95</v>
      </c>
      <c r="B158" t="s">
        <v>327</v>
      </c>
      <c r="C158" t="s">
        <v>224</v>
      </c>
      <c r="D158">
        <v>1143.66</v>
      </c>
      <c r="E158">
        <v>31599</v>
      </c>
      <c r="F158" t="s">
        <v>224</v>
      </c>
      <c r="G158">
        <v>2592</v>
      </c>
      <c r="H158" t="s">
        <v>182</v>
      </c>
      <c r="I158" t="s">
        <v>26</v>
      </c>
      <c r="J158" t="s">
        <v>319</v>
      </c>
      <c r="K158">
        <v>1089.2</v>
      </c>
      <c r="L158">
        <v>54.46</v>
      </c>
      <c r="M158">
        <v>9249</v>
      </c>
      <c r="N158" t="s">
        <v>87</v>
      </c>
      <c r="O158" t="s">
        <v>87</v>
      </c>
      <c r="P158">
        <v>1089.2</v>
      </c>
      <c r="Q158">
        <f t="shared" si="4"/>
        <v>31</v>
      </c>
      <c r="R158" s="3">
        <f t="shared" si="5"/>
        <v>33765.200000000004</v>
      </c>
    </row>
    <row r="159" spans="1:18" ht="12.75">
      <c r="A159" s="7" t="s">
        <v>95</v>
      </c>
      <c r="B159" t="s">
        <v>328</v>
      </c>
      <c r="C159" t="s">
        <v>224</v>
      </c>
      <c r="D159">
        <v>2085.15</v>
      </c>
      <c r="E159">
        <v>31608</v>
      </c>
      <c r="F159" t="s">
        <v>224</v>
      </c>
      <c r="G159">
        <v>2594</v>
      </c>
      <c r="H159" t="s">
        <v>182</v>
      </c>
      <c r="I159" t="s">
        <v>26</v>
      </c>
      <c r="J159" t="s">
        <v>319</v>
      </c>
      <c r="K159">
        <v>1985.86</v>
      </c>
      <c r="L159">
        <v>99.29</v>
      </c>
      <c r="M159">
        <v>8059</v>
      </c>
      <c r="N159" t="s">
        <v>163</v>
      </c>
      <c r="O159" t="s">
        <v>163</v>
      </c>
      <c r="P159">
        <v>1985.86</v>
      </c>
      <c r="Q159">
        <f t="shared" si="4"/>
        <v>10</v>
      </c>
      <c r="R159" s="3">
        <f t="shared" si="5"/>
        <v>19858.6</v>
      </c>
    </row>
    <row r="160" spans="1:18" ht="25.5">
      <c r="A160" s="7" t="s">
        <v>103</v>
      </c>
      <c r="B160" t="s">
        <v>329</v>
      </c>
      <c r="C160" t="s">
        <v>330</v>
      </c>
      <c r="D160">
        <v>8381.79</v>
      </c>
      <c r="F160" t="s">
        <v>330</v>
      </c>
      <c r="G160">
        <v>370</v>
      </c>
      <c r="H160" t="s">
        <v>331</v>
      </c>
      <c r="I160" t="s">
        <v>332</v>
      </c>
      <c r="J160" t="s">
        <v>319</v>
      </c>
      <c r="K160">
        <v>7982.66</v>
      </c>
      <c r="L160">
        <v>399.13</v>
      </c>
      <c r="M160">
        <v>7656</v>
      </c>
      <c r="N160" t="s">
        <v>34</v>
      </c>
      <c r="O160" t="s">
        <v>34</v>
      </c>
      <c r="P160">
        <v>7982.66</v>
      </c>
      <c r="Q160">
        <f t="shared" si="4"/>
        <v>159</v>
      </c>
      <c r="R160" s="3">
        <f t="shared" si="5"/>
        <v>1269242.94</v>
      </c>
    </row>
    <row r="161" spans="1:18" ht="25.5">
      <c r="A161" s="7" t="s">
        <v>103</v>
      </c>
      <c r="B161" t="s">
        <v>333</v>
      </c>
      <c r="C161" t="s">
        <v>51</v>
      </c>
      <c r="D161">
        <v>4568.99</v>
      </c>
      <c r="E161">
        <v>33947</v>
      </c>
      <c r="F161" t="s">
        <v>51</v>
      </c>
      <c r="G161">
        <v>2742</v>
      </c>
      <c r="H161" t="s">
        <v>202</v>
      </c>
      <c r="I161" t="s">
        <v>131</v>
      </c>
      <c r="J161" t="s">
        <v>319</v>
      </c>
      <c r="K161">
        <v>4351.42</v>
      </c>
      <c r="L161">
        <v>217.57</v>
      </c>
      <c r="M161">
        <v>10292</v>
      </c>
      <c r="N161" t="s">
        <v>324</v>
      </c>
      <c r="O161" t="s">
        <v>324</v>
      </c>
      <c r="P161">
        <v>4351.42</v>
      </c>
      <c r="Q161">
        <f t="shared" si="4"/>
        <v>47</v>
      </c>
      <c r="R161" s="3">
        <f t="shared" si="5"/>
        <v>204516.74</v>
      </c>
    </row>
    <row r="162" spans="1:18" ht="25.5">
      <c r="A162" s="7" t="s">
        <v>103</v>
      </c>
      <c r="B162" t="s">
        <v>334</v>
      </c>
      <c r="C162" t="s">
        <v>330</v>
      </c>
      <c r="D162">
        <v>8579.85</v>
      </c>
      <c r="F162" t="s">
        <v>330</v>
      </c>
      <c r="G162">
        <v>374</v>
      </c>
      <c r="H162" t="s">
        <v>331</v>
      </c>
      <c r="I162" t="s">
        <v>332</v>
      </c>
      <c r="J162" t="s">
        <v>319</v>
      </c>
      <c r="K162">
        <v>8171.29</v>
      </c>
      <c r="L162">
        <v>408.56</v>
      </c>
      <c r="M162">
        <v>7656</v>
      </c>
      <c r="N162" t="s">
        <v>34</v>
      </c>
      <c r="O162" t="s">
        <v>34</v>
      </c>
      <c r="P162">
        <v>8171.29</v>
      </c>
      <c r="Q162">
        <f t="shared" si="4"/>
        <v>159</v>
      </c>
      <c r="R162" s="3">
        <f t="shared" si="5"/>
        <v>1299235.11</v>
      </c>
    </row>
    <row r="163" spans="1:18" ht="12.75">
      <c r="A163" s="7" t="s">
        <v>95</v>
      </c>
      <c r="B163" t="s">
        <v>335</v>
      </c>
      <c r="C163" t="s">
        <v>165</v>
      </c>
      <c r="D163">
        <v>576.35</v>
      </c>
      <c r="E163">
        <v>39691</v>
      </c>
      <c r="F163" t="s">
        <v>218</v>
      </c>
      <c r="G163">
        <v>3258</v>
      </c>
      <c r="H163" t="s">
        <v>102</v>
      </c>
      <c r="I163" t="s">
        <v>133</v>
      </c>
      <c r="J163" t="s">
        <v>319</v>
      </c>
      <c r="K163">
        <v>548.9</v>
      </c>
      <c r="L163">
        <v>27.45</v>
      </c>
      <c r="M163">
        <v>9689</v>
      </c>
      <c r="N163" t="s">
        <v>116</v>
      </c>
      <c r="O163" t="s">
        <v>116</v>
      </c>
      <c r="P163">
        <v>548.9</v>
      </c>
      <c r="Q163">
        <f t="shared" si="4"/>
        <v>-7</v>
      </c>
      <c r="R163" s="3">
        <f t="shared" si="5"/>
        <v>-3842.2999999999997</v>
      </c>
    </row>
    <row r="164" spans="1:18" ht="25.5">
      <c r="A164" s="7" t="s">
        <v>103</v>
      </c>
      <c r="B164" t="s">
        <v>336</v>
      </c>
      <c r="C164" t="s">
        <v>263</v>
      </c>
      <c r="D164">
        <v>466.96</v>
      </c>
      <c r="E164">
        <v>40563</v>
      </c>
      <c r="F164" t="s">
        <v>263</v>
      </c>
      <c r="G164">
        <v>3264</v>
      </c>
      <c r="H164" t="s">
        <v>102</v>
      </c>
      <c r="I164" t="s">
        <v>337</v>
      </c>
      <c r="J164" t="s">
        <v>319</v>
      </c>
      <c r="K164">
        <v>444.72</v>
      </c>
      <c r="L164">
        <v>22.24</v>
      </c>
      <c r="M164">
        <v>10298</v>
      </c>
      <c r="N164" t="s">
        <v>324</v>
      </c>
      <c r="O164" t="s">
        <v>324</v>
      </c>
      <c r="P164">
        <v>444.72</v>
      </c>
      <c r="Q164">
        <f t="shared" si="4"/>
        <v>6</v>
      </c>
      <c r="R164" s="3">
        <f t="shared" si="5"/>
        <v>2668.32</v>
      </c>
    </row>
    <row r="165" spans="1:18" ht="12.75">
      <c r="A165" s="7" t="s">
        <v>95</v>
      </c>
      <c r="B165" t="s">
        <v>338</v>
      </c>
      <c r="C165" t="s">
        <v>263</v>
      </c>
      <c r="D165">
        <v>1400.87</v>
      </c>
      <c r="E165">
        <v>40564</v>
      </c>
      <c r="F165" t="s">
        <v>263</v>
      </c>
      <c r="G165">
        <v>3265</v>
      </c>
      <c r="H165" t="s">
        <v>102</v>
      </c>
      <c r="I165" t="s">
        <v>337</v>
      </c>
      <c r="J165" t="s">
        <v>319</v>
      </c>
      <c r="K165">
        <v>1334.16</v>
      </c>
      <c r="L165">
        <v>66.71</v>
      </c>
      <c r="M165">
        <v>10300</v>
      </c>
      <c r="N165" t="s">
        <v>324</v>
      </c>
      <c r="O165" t="s">
        <v>324</v>
      </c>
      <c r="P165">
        <v>1334.16</v>
      </c>
      <c r="Q165">
        <f t="shared" si="4"/>
        <v>6</v>
      </c>
      <c r="R165" s="3">
        <f t="shared" si="5"/>
        <v>8004.960000000001</v>
      </c>
    </row>
    <row r="166" spans="1:18" ht="25.5">
      <c r="A166" s="7" t="s">
        <v>103</v>
      </c>
      <c r="B166" t="s">
        <v>339</v>
      </c>
      <c r="C166" t="s">
        <v>263</v>
      </c>
      <c r="D166">
        <v>418.32</v>
      </c>
      <c r="E166">
        <v>40578</v>
      </c>
      <c r="F166" t="s">
        <v>263</v>
      </c>
      <c r="G166">
        <v>3266</v>
      </c>
      <c r="H166" t="s">
        <v>102</v>
      </c>
      <c r="I166" t="s">
        <v>337</v>
      </c>
      <c r="J166" t="s">
        <v>319</v>
      </c>
      <c r="K166">
        <v>398.4</v>
      </c>
      <c r="L166">
        <v>19.92</v>
      </c>
      <c r="M166">
        <v>10298</v>
      </c>
      <c r="N166" t="s">
        <v>324</v>
      </c>
      <c r="O166" t="s">
        <v>324</v>
      </c>
      <c r="P166">
        <v>398.4</v>
      </c>
      <c r="Q166">
        <f t="shared" si="4"/>
        <v>6</v>
      </c>
      <c r="R166" s="3">
        <f t="shared" si="5"/>
        <v>2390.3999999999996</v>
      </c>
    </row>
    <row r="167" spans="1:18" ht="12.75">
      <c r="A167" s="7" t="s">
        <v>95</v>
      </c>
      <c r="B167" t="s">
        <v>340</v>
      </c>
      <c r="C167" t="s">
        <v>263</v>
      </c>
      <c r="D167">
        <v>965.65</v>
      </c>
      <c r="E167">
        <v>40584</v>
      </c>
      <c r="F167" t="s">
        <v>263</v>
      </c>
      <c r="G167">
        <v>3267</v>
      </c>
      <c r="H167" t="s">
        <v>102</v>
      </c>
      <c r="I167" t="s">
        <v>337</v>
      </c>
      <c r="J167" t="s">
        <v>319</v>
      </c>
      <c r="K167">
        <v>919.67</v>
      </c>
      <c r="L167">
        <v>45.98</v>
      </c>
      <c r="M167">
        <v>10300</v>
      </c>
      <c r="N167" t="s">
        <v>324</v>
      </c>
      <c r="O167" t="s">
        <v>324</v>
      </c>
      <c r="P167">
        <v>919.67</v>
      </c>
      <c r="Q167">
        <f t="shared" si="4"/>
        <v>6</v>
      </c>
      <c r="R167" s="3">
        <f t="shared" si="5"/>
        <v>5518.0199999999995</v>
      </c>
    </row>
    <row r="168" spans="1:18" ht="12.75">
      <c r="A168" s="7" t="s">
        <v>95</v>
      </c>
      <c r="B168" t="s">
        <v>341</v>
      </c>
      <c r="C168" t="s">
        <v>263</v>
      </c>
      <c r="D168">
        <v>2085.15</v>
      </c>
      <c r="E168">
        <v>40604</v>
      </c>
      <c r="F168" t="s">
        <v>263</v>
      </c>
      <c r="G168">
        <v>3269</v>
      </c>
      <c r="H168" t="s">
        <v>102</v>
      </c>
      <c r="I168" t="s">
        <v>337</v>
      </c>
      <c r="J168" t="s">
        <v>319</v>
      </c>
      <c r="K168">
        <v>1985.86</v>
      </c>
      <c r="L168">
        <v>99.29</v>
      </c>
      <c r="M168">
        <v>10300</v>
      </c>
      <c r="N168" t="s">
        <v>324</v>
      </c>
      <c r="O168" t="s">
        <v>324</v>
      </c>
      <c r="P168">
        <v>1985.86</v>
      </c>
      <c r="Q168">
        <f t="shared" si="4"/>
        <v>6</v>
      </c>
      <c r="R168" s="3">
        <f t="shared" si="5"/>
        <v>11915.16</v>
      </c>
    </row>
    <row r="169" spans="1:18" ht="25.5">
      <c r="A169" s="7" t="s">
        <v>103</v>
      </c>
      <c r="B169" t="s">
        <v>342</v>
      </c>
      <c r="C169" t="s">
        <v>107</v>
      </c>
      <c r="D169">
        <v>4275.98</v>
      </c>
      <c r="E169">
        <v>41836</v>
      </c>
      <c r="F169" t="s">
        <v>107</v>
      </c>
      <c r="G169">
        <v>3487</v>
      </c>
      <c r="H169" t="s">
        <v>280</v>
      </c>
      <c r="I169" t="s">
        <v>343</v>
      </c>
      <c r="J169" t="s">
        <v>319</v>
      </c>
      <c r="K169">
        <v>4072.36</v>
      </c>
      <c r="L169">
        <v>203.62</v>
      </c>
      <c r="M169">
        <v>10293</v>
      </c>
      <c r="N169" t="s">
        <v>324</v>
      </c>
      <c r="O169" t="s">
        <v>324</v>
      </c>
      <c r="P169">
        <v>4072.36</v>
      </c>
      <c r="Q169">
        <f t="shared" si="4"/>
        <v>-3</v>
      </c>
      <c r="R169" s="3">
        <f t="shared" si="5"/>
        <v>-12217.08</v>
      </c>
    </row>
    <row r="170" spans="1:18" ht="12.75">
      <c r="A170" s="7" t="s">
        <v>95</v>
      </c>
      <c r="B170" t="s">
        <v>344</v>
      </c>
      <c r="C170" t="s">
        <v>345</v>
      </c>
      <c r="D170">
        <v>1036.91</v>
      </c>
      <c r="G170">
        <v>7639</v>
      </c>
      <c r="H170" t="s">
        <v>345</v>
      </c>
      <c r="I170" s="4">
        <v>42758</v>
      </c>
      <c r="J170" t="s">
        <v>319</v>
      </c>
      <c r="K170">
        <v>489.92</v>
      </c>
      <c r="L170">
        <v>19.6</v>
      </c>
      <c r="M170">
        <v>8566</v>
      </c>
      <c r="N170" t="s">
        <v>211</v>
      </c>
      <c r="O170" t="s">
        <v>211</v>
      </c>
      <c r="P170">
        <v>469.64</v>
      </c>
      <c r="Q170">
        <f t="shared" si="4"/>
        <v>211</v>
      </c>
      <c r="R170" s="3">
        <f t="shared" si="5"/>
        <v>99094.04</v>
      </c>
    </row>
    <row r="171" spans="1:18" ht="25.5">
      <c r="A171" s="7" t="s">
        <v>103</v>
      </c>
      <c r="B171" t="s">
        <v>346</v>
      </c>
      <c r="C171" t="s">
        <v>64</v>
      </c>
      <c r="D171">
        <v>1157.77</v>
      </c>
      <c r="F171" t="s">
        <v>64</v>
      </c>
      <c r="G171">
        <v>376</v>
      </c>
      <c r="H171" t="s">
        <v>331</v>
      </c>
      <c r="I171" t="s">
        <v>347</v>
      </c>
      <c r="J171" t="s">
        <v>319</v>
      </c>
      <c r="K171">
        <v>1102.43</v>
      </c>
      <c r="L171">
        <v>55.12</v>
      </c>
      <c r="M171">
        <v>7663</v>
      </c>
      <c r="N171" t="s">
        <v>34</v>
      </c>
      <c r="O171" t="s">
        <v>34</v>
      </c>
      <c r="P171">
        <v>1102.64</v>
      </c>
      <c r="Q171">
        <f t="shared" si="4"/>
        <v>147</v>
      </c>
      <c r="R171" s="3">
        <f t="shared" si="5"/>
        <v>162088.08000000002</v>
      </c>
    </row>
    <row r="172" spans="1:18" ht="25.5">
      <c r="A172" s="7" t="s">
        <v>103</v>
      </c>
      <c r="B172" t="s">
        <v>348</v>
      </c>
      <c r="C172" t="s">
        <v>349</v>
      </c>
      <c r="D172">
        <v>9028.71</v>
      </c>
      <c r="F172" t="s">
        <v>349</v>
      </c>
      <c r="G172">
        <v>899</v>
      </c>
      <c r="H172" t="s">
        <v>41</v>
      </c>
      <c r="I172" t="s">
        <v>350</v>
      </c>
      <c r="J172" t="s">
        <v>319</v>
      </c>
      <c r="K172">
        <v>8598.77</v>
      </c>
      <c r="L172">
        <v>429.94</v>
      </c>
      <c r="M172">
        <v>7871</v>
      </c>
      <c r="N172" t="s">
        <v>35</v>
      </c>
      <c r="O172" t="s">
        <v>35</v>
      </c>
      <c r="P172">
        <v>8598.77</v>
      </c>
      <c r="Q172">
        <f t="shared" si="4"/>
        <v>135</v>
      </c>
      <c r="R172" s="3">
        <f t="shared" si="5"/>
        <v>1160833.95</v>
      </c>
    </row>
    <row r="173" spans="1:18" ht="12.75">
      <c r="A173" s="7" t="s">
        <v>95</v>
      </c>
      <c r="B173" t="s">
        <v>351</v>
      </c>
      <c r="C173" t="s">
        <v>352</v>
      </c>
      <c r="D173">
        <v>364.81</v>
      </c>
      <c r="F173" t="s">
        <v>352</v>
      </c>
      <c r="G173">
        <v>912</v>
      </c>
      <c r="H173" t="s">
        <v>41</v>
      </c>
      <c r="I173" t="s">
        <v>228</v>
      </c>
      <c r="J173" t="s">
        <v>319</v>
      </c>
      <c r="K173">
        <v>347.44</v>
      </c>
      <c r="L173">
        <v>17.37</v>
      </c>
      <c r="M173">
        <v>9179</v>
      </c>
      <c r="N173" t="s">
        <v>125</v>
      </c>
      <c r="O173" t="s">
        <v>125</v>
      </c>
      <c r="P173">
        <v>347.44</v>
      </c>
      <c r="Q173">
        <f t="shared" si="4"/>
        <v>157</v>
      </c>
      <c r="R173" s="3">
        <f t="shared" si="5"/>
        <v>54548.08</v>
      </c>
    </row>
    <row r="174" spans="1:18" ht="25.5">
      <c r="A174" s="7" t="s">
        <v>103</v>
      </c>
      <c r="B174" t="s">
        <v>353</v>
      </c>
      <c r="C174" t="s">
        <v>354</v>
      </c>
      <c r="D174">
        <v>324.89</v>
      </c>
      <c r="F174" t="s">
        <v>354</v>
      </c>
      <c r="G174">
        <v>906</v>
      </c>
      <c r="H174" t="s">
        <v>41</v>
      </c>
      <c r="I174" t="s">
        <v>355</v>
      </c>
      <c r="J174" t="s">
        <v>319</v>
      </c>
      <c r="K174">
        <v>309.42</v>
      </c>
      <c r="L174">
        <v>15.47</v>
      </c>
      <c r="M174">
        <v>6952</v>
      </c>
      <c r="N174" t="s">
        <v>197</v>
      </c>
      <c r="O174" t="s">
        <v>197</v>
      </c>
      <c r="P174">
        <v>309.42</v>
      </c>
      <c r="Q174">
        <f t="shared" si="4"/>
        <v>108</v>
      </c>
      <c r="R174" s="3">
        <f t="shared" si="5"/>
        <v>33417.36</v>
      </c>
    </row>
    <row r="175" spans="1:18" ht="12.75">
      <c r="A175" s="7" t="s">
        <v>95</v>
      </c>
      <c r="B175" t="s">
        <v>356</v>
      </c>
      <c r="C175" t="s">
        <v>78</v>
      </c>
      <c r="D175">
        <v>2250.93</v>
      </c>
      <c r="F175" t="s">
        <v>78</v>
      </c>
      <c r="G175">
        <v>908</v>
      </c>
      <c r="H175" t="s">
        <v>41</v>
      </c>
      <c r="I175" t="s">
        <v>357</v>
      </c>
      <c r="J175" t="s">
        <v>319</v>
      </c>
      <c r="K175">
        <v>2143.74</v>
      </c>
      <c r="L175">
        <v>107.19</v>
      </c>
      <c r="M175">
        <v>6488</v>
      </c>
      <c r="N175" t="s">
        <v>91</v>
      </c>
      <c r="O175" t="s">
        <v>91</v>
      </c>
      <c r="P175">
        <v>2143.74</v>
      </c>
      <c r="Q175">
        <f t="shared" si="4"/>
        <v>97</v>
      </c>
      <c r="R175" s="3">
        <f t="shared" si="5"/>
        <v>207942.77999999997</v>
      </c>
    </row>
    <row r="176" spans="1:18" ht="12.75">
      <c r="A176" s="7" t="s">
        <v>95</v>
      </c>
      <c r="B176" t="s">
        <v>358</v>
      </c>
      <c r="C176" t="s">
        <v>80</v>
      </c>
      <c r="D176">
        <v>4294.49</v>
      </c>
      <c r="F176" t="s">
        <v>80</v>
      </c>
      <c r="G176">
        <v>910</v>
      </c>
      <c r="H176" t="s">
        <v>41</v>
      </c>
      <c r="I176" t="s">
        <v>208</v>
      </c>
      <c r="J176" t="s">
        <v>319</v>
      </c>
      <c r="K176">
        <v>4089.99</v>
      </c>
      <c r="L176">
        <v>204.5</v>
      </c>
      <c r="M176">
        <v>10286</v>
      </c>
      <c r="N176" t="s">
        <v>324</v>
      </c>
      <c r="O176" t="s">
        <v>324</v>
      </c>
      <c r="P176">
        <v>4089.99</v>
      </c>
      <c r="Q176">
        <f t="shared" si="4"/>
        <v>167</v>
      </c>
      <c r="R176" s="3">
        <f t="shared" si="5"/>
        <v>683028.33</v>
      </c>
    </row>
    <row r="177" spans="1:18" ht="12.75">
      <c r="A177" s="7" t="s">
        <v>95</v>
      </c>
      <c r="B177" t="s">
        <v>359</v>
      </c>
      <c r="C177" t="s">
        <v>207</v>
      </c>
      <c r="D177">
        <v>4759.71</v>
      </c>
      <c r="F177" t="s">
        <v>207</v>
      </c>
      <c r="G177">
        <v>911</v>
      </c>
      <c r="H177" t="s">
        <v>41</v>
      </c>
      <c r="I177" t="s">
        <v>360</v>
      </c>
      <c r="J177" t="s">
        <v>319</v>
      </c>
      <c r="K177">
        <v>4533.06</v>
      </c>
      <c r="L177">
        <v>226.65</v>
      </c>
      <c r="M177">
        <v>10286</v>
      </c>
      <c r="N177" t="s">
        <v>324</v>
      </c>
      <c r="O177" t="s">
        <v>324</v>
      </c>
      <c r="P177">
        <v>4533.06</v>
      </c>
      <c r="Q177">
        <f t="shared" si="4"/>
        <v>158</v>
      </c>
      <c r="R177" s="3">
        <f t="shared" si="5"/>
        <v>716223.4800000001</v>
      </c>
    </row>
    <row r="178" spans="1:18" ht="25.5">
      <c r="A178" s="7" t="s">
        <v>103</v>
      </c>
      <c r="B178" t="s">
        <v>361</v>
      </c>
      <c r="C178" t="s">
        <v>207</v>
      </c>
      <c r="D178">
        <v>9209.88</v>
      </c>
      <c r="F178" t="s">
        <v>207</v>
      </c>
      <c r="G178">
        <v>901</v>
      </c>
      <c r="H178" t="s">
        <v>41</v>
      </c>
      <c r="I178" t="s">
        <v>360</v>
      </c>
      <c r="J178" t="s">
        <v>319</v>
      </c>
      <c r="K178">
        <v>8771.31</v>
      </c>
      <c r="L178">
        <v>438.57</v>
      </c>
      <c r="M178">
        <v>7871</v>
      </c>
      <c r="N178" t="s">
        <v>35</v>
      </c>
      <c r="O178" t="s">
        <v>35</v>
      </c>
      <c r="P178">
        <v>8771.31</v>
      </c>
      <c r="Q178">
        <f t="shared" si="4"/>
        <v>102</v>
      </c>
      <c r="R178" s="3">
        <f t="shared" si="5"/>
        <v>894673.62</v>
      </c>
    </row>
    <row r="179" spans="1:18" ht="12.75">
      <c r="A179" s="7" t="s">
        <v>95</v>
      </c>
      <c r="B179" t="s">
        <v>362</v>
      </c>
      <c r="C179" t="s">
        <v>228</v>
      </c>
      <c r="D179">
        <v>2250.93</v>
      </c>
      <c r="F179" t="s">
        <v>228</v>
      </c>
      <c r="G179">
        <v>909</v>
      </c>
      <c r="H179" t="s">
        <v>41</v>
      </c>
      <c r="I179" t="s">
        <v>363</v>
      </c>
      <c r="J179" t="s">
        <v>319</v>
      </c>
      <c r="K179">
        <v>2143.74</v>
      </c>
      <c r="L179">
        <v>107.19</v>
      </c>
      <c r="M179">
        <v>6488</v>
      </c>
      <c r="N179" t="s">
        <v>91</v>
      </c>
      <c r="O179" t="s">
        <v>91</v>
      </c>
      <c r="P179">
        <v>2143.74</v>
      </c>
      <c r="Q179">
        <f t="shared" si="4"/>
        <v>73</v>
      </c>
      <c r="R179" s="3">
        <f t="shared" si="5"/>
        <v>156493.02</v>
      </c>
    </row>
    <row r="180" spans="1:18" ht="12.75">
      <c r="A180" s="7" t="s">
        <v>95</v>
      </c>
      <c r="B180" t="s">
        <v>364</v>
      </c>
      <c r="C180" t="s">
        <v>365</v>
      </c>
      <c r="D180">
        <v>558.37</v>
      </c>
      <c r="E180">
        <v>17171</v>
      </c>
      <c r="F180" t="s">
        <v>365</v>
      </c>
      <c r="G180">
        <v>1355</v>
      </c>
      <c r="H180" t="s">
        <v>226</v>
      </c>
      <c r="I180" t="s">
        <v>366</v>
      </c>
      <c r="J180" t="s">
        <v>319</v>
      </c>
      <c r="K180">
        <v>531.78</v>
      </c>
      <c r="L180">
        <v>26.59</v>
      </c>
      <c r="M180">
        <v>9184</v>
      </c>
      <c r="N180" t="s">
        <v>125</v>
      </c>
      <c r="O180" t="s">
        <v>125</v>
      </c>
      <c r="P180">
        <v>531.78</v>
      </c>
      <c r="Q180">
        <f t="shared" si="4"/>
        <v>112</v>
      </c>
      <c r="R180" s="3">
        <f t="shared" si="5"/>
        <v>59559.36</v>
      </c>
    </row>
    <row r="181" spans="1:18" ht="12.75">
      <c r="A181" s="7" t="s">
        <v>95</v>
      </c>
      <c r="B181" t="s">
        <v>367</v>
      </c>
      <c r="C181" t="s">
        <v>365</v>
      </c>
      <c r="D181">
        <v>500.06</v>
      </c>
      <c r="E181">
        <v>17170</v>
      </c>
      <c r="F181" t="s">
        <v>365</v>
      </c>
      <c r="G181">
        <v>1356</v>
      </c>
      <c r="H181" t="s">
        <v>226</v>
      </c>
      <c r="I181" t="s">
        <v>366</v>
      </c>
      <c r="J181" t="s">
        <v>319</v>
      </c>
      <c r="K181">
        <v>476.25</v>
      </c>
      <c r="L181">
        <v>23.81</v>
      </c>
      <c r="M181">
        <v>9184</v>
      </c>
      <c r="N181" t="s">
        <v>125</v>
      </c>
      <c r="O181" t="s">
        <v>125</v>
      </c>
      <c r="P181">
        <v>476.25</v>
      </c>
      <c r="Q181">
        <f t="shared" si="4"/>
        <v>112</v>
      </c>
      <c r="R181" s="3">
        <f t="shared" si="5"/>
        <v>53340</v>
      </c>
    </row>
    <row r="182" spans="1:18" ht="25.5">
      <c r="A182" s="7" t="s">
        <v>103</v>
      </c>
      <c r="B182" t="s">
        <v>368</v>
      </c>
      <c r="C182" t="s">
        <v>208</v>
      </c>
      <c r="D182">
        <v>279.77</v>
      </c>
      <c r="E182">
        <v>17882</v>
      </c>
      <c r="F182" t="s">
        <v>208</v>
      </c>
      <c r="G182">
        <v>1901</v>
      </c>
      <c r="H182" t="s">
        <v>194</v>
      </c>
      <c r="I182" t="s">
        <v>369</v>
      </c>
      <c r="J182" t="s">
        <v>319</v>
      </c>
      <c r="K182">
        <v>266.45</v>
      </c>
      <c r="L182">
        <v>13.32</v>
      </c>
      <c r="M182">
        <v>6956</v>
      </c>
      <c r="N182" t="s">
        <v>197</v>
      </c>
      <c r="O182" t="s">
        <v>197</v>
      </c>
      <c r="P182">
        <v>266.45</v>
      </c>
      <c r="Q182">
        <f t="shared" si="4"/>
        <v>61</v>
      </c>
      <c r="R182" s="3">
        <f t="shared" si="5"/>
        <v>16253.449999999999</v>
      </c>
    </row>
    <row r="183" spans="1:18" ht="12.75">
      <c r="A183" s="7" t="s">
        <v>95</v>
      </c>
      <c r="B183" t="s">
        <v>370</v>
      </c>
      <c r="C183" t="s">
        <v>208</v>
      </c>
      <c r="D183">
        <v>369.67</v>
      </c>
      <c r="E183">
        <v>17883</v>
      </c>
      <c r="F183" t="s">
        <v>208</v>
      </c>
      <c r="G183">
        <v>1902</v>
      </c>
      <c r="H183" t="s">
        <v>194</v>
      </c>
      <c r="I183" t="s">
        <v>369</v>
      </c>
      <c r="J183" t="s">
        <v>319</v>
      </c>
      <c r="K183">
        <v>352.07</v>
      </c>
      <c r="L183">
        <v>17.6</v>
      </c>
      <c r="M183">
        <v>9184</v>
      </c>
      <c r="N183" t="s">
        <v>125</v>
      </c>
      <c r="O183" t="s">
        <v>125</v>
      </c>
      <c r="P183">
        <v>352.07</v>
      </c>
      <c r="Q183">
        <f t="shared" si="4"/>
        <v>108</v>
      </c>
      <c r="R183" s="3">
        <f t="shared" si="5"/>
        <v>38023.56</v>
      </c>
    </row>
    <row r="184" spans="1:18" ht="12.75">
      <c r="A184" s="7" t="s">
        <v>95</v>
      </c>
      <c r="B184" t="s">
        <v>371</v>
      </c>
      <c r="C184" t="s">
        <v>372</v>
      </c>
      <c r="D184">
        <v>4904.47</v>
      </c>
      <c r="E184">
        <v>19642</v>
      </c>
      <c r="F184" t="s">
        <v>372</v>
      </c>
      <c r="G184">
        <v>1905</v>
      </c>
      <c r="H184" t="s">
        <v>194</v>
      </c>
      <c r="I184" t="s">
        <v>373</v>
      </c>
      <c r="J184" t="s">
        <v>319</v>
      </c>
      <c r="K184">
        <v>4670.92</v>
      </c>
      <c r="L184">
        <v>233.55</v>
      </c>
      <c r="M184">
        <v>10287</v>
      </c>
      <c r="N184" t="s">
        <v>324</v>
      </c>
      <c r="O184" t="s">
        <v>324</v>
      </c>
      <c r="P184">
        <v>4670.92</v>
      </c>
      <c r="Q184">
        <f t="shared" si="4"/>
        <v>125</v>
      </c>
      <c r="R184" s="3">
        <f t="shared" si="5"/>
        <v>583865</v>
      </c>
    </row>
    <row r="185" spans="1:18" ht="12.75">
      <c r="A185" s="7" t="s">
        <v>95</v>
      </c>
      <c r="B185" t="s">
        <v>374</v>
      </c>
      <c r="C185" t="s">
        <v>375</v>
      </c>
      <c r="D185">
        <v>568.1</v>
      </c>
      <c r="E185">
        <v>20773</v>
      </c>
      <c r="F185" t="s">
        <v>375</v>
      </c>
      <c r="G185">
        <v>1906</v>
      </c>
      <c r="H185" t="s">
        <v>194</v>
      </c>
      <c r="I185" t="s">
        <v>190</v>
      </c>
      <c r="J185" t="s">
        <v>319</v>
      </c>
      <c r="K185">
        <v>541.05</v>
      </c>
      <c r="L185">
        <v>27.05</v>
      </c>
      <c r="M185">
        <v>9184</v>
      </c>
      <c r="N185" t="s">
        <v>125</v>
      </c>
      <c r="O185" t="s">
        <v>125</v>
      </c>
      <c r="P185">
        <v>541.05</v>
      </c>
      <c r="Q185">
        <f t="shared" si="4"/>
        <v>91</v>
      </c>
      <c r="R185" s="3">
        <f t="shared" si="5"/>
        <v>49235.549999999996</v>
      </c>
    </row>
    <row r="186" spans="1:18" ht="12.75">
      <c r="A186" s="7" t="s">
        <v>95</v>
      </c>
      <c r="B186" t="s">
        <v>376</v>
      </c>
      <c r="C186" t="s">
        <v>369</v>
      </c>
      <c r="D186">
        <v>301.58</v>
      </c>
      <c r="E186">
        <v>23035</v>
      </c>
      <c r="F186" t="s">
        <v>369</v>
      </c>
      <c r="G186">
        <v>1913</v>
      </c>
      <c r="H186" t="s">
        <v>194</v>
      </c>
      <c r="I186" t="s">
        <v>377</v>
      </c>
      <c r="J186" t="s">
        <v>319</v>
      </c>
      <c r="K186">
        <v>287.22</v>
      </c>
      <c r="L186">
        <v>14.36</v>
      </c>
      <c r="M186">
        <v>9184</v>
      </c>
      <c r="N186" t="s">
        <v>125</v>
      </c>
      <c r="O186" t="s">
        <v>125</v>
      </c>
      <c r="P186">
        <v>287.22</v>
      </c>
      <c r="Q186">
        <f t="shared" si="4"/>
        <v>78</v>
      </c>
      <c r="R186" s="3">
        <f t="shared" si="5"/>
        <v>22403.160000000003</v>
      </c>
    </row>
    <row r="187" spans="1:18" ht="25.5">
      <c r="A187" s="7" t="s">
        <v>103</v>
      </c>
      <c r="B187" t="s">
        <v>378</v>
      </c>
      <c r="C187" t="s">
        <v>369</v>
      </c>
      <c r="D187">
        <v>315.87</v>
      </c>
      <c r="E187">
        <v>23037</v>
      </c>
      <c r="F187" t="s">
        <v>369</v>
      </c>
      <c r="G187">
        <v>1914</v>
      </c>
      <c r="H187" t="s">
        <v>194</v>
      </c>
      <c r="I187" t="s">
        <v>377</v>
      </c>
      <c r="J187" t="s">
        <v>319</v>
      </c>
      <c r="K187">
        <v>300.83</v>
      </c>
      <c r="L187">
        <v>15.04</v>
      </c>
      <c r="M187">
        <v>6956</v>
      </c>
      <c r="N187" t="s">
        <v>197</v>
      </c>
      <c r="O187" t="s">
        <v>197</v>
      </c>
      <c r="P187">
        <v>300.83</v>
      </c>
      <c r="Q187">
        <f t="shared" si="4"/>
        <v>31</v>
      </c>
      <c r="R187" s="3">
        <f t="shared" si="5"/>
        <v>9325.73</v>
      </c>
    </row>
    <row r="188" spans="1:18" ht="25.5">
      <c r="A188" s="7" t="s">
        <v>103</v>
      </c>
      <c r="B188" t="s">
        <v>379</v>
      </c>
      <c r="C188" t="s">
        <v>369</v>
      </c>
      <c r="D188">
        <v>4834</v>
      </c>
      <c r="E188">
        <v>23061</v>
      </c>
      <c r="F188" t="s">
        <v>369</v>
      </c>
      <c r="G188">
        <v>1909</v>
      </c>
      <c r="H188" t="s">
        <v>194</v>
      </c>
      <c r="I188" t="s">
        <v>377</v>
      </c>
      <c r="J188" t="s">
        <v>319</v>
      </c>
      <c r="K188">
        <v>4603.81</v>
      </c>
      <c r="L188">
        <v>230.19</v>
      </c>
      <c r="M188">
        <v>10290</v>
      </c>
      <c r="N188" t="s">
        <v>324</v>
      </c>
      <c r="O188" t="s">
        <v>324</v>
      </c>
      <c r="P188">
        <v>4603.81</v>
      </c>
      <c r="Q188">
        <f t="shared" si="4"/>
        <v>107</v>
      </c>
      <c r="R188" s="3">
        <f t="shared" si="5"/>
        <v>492607.67000000004</v>
      </c>
    </row>
    <row r="189" spans="1:18" ht="12.75">
      <c r="A189" s="7" t="s">
        <v>95</v>
      </c>
      <c r="B189" t="s">
        <v>380</v>
      </c>
      <c r="C189" t="s">
        <v>369</v>
      </c>
      <c r="D189">
        <v>3960.43</v>
      </c>
      <c r="E189">
        <v>23072</v>
      </c>
      <c r="F189" t="s">
        <v>369</v>
      </c>
      <c r="G189">
        <v>1910</v>
      </c>
      <c r="H189" t="s">
        <v>194</v>
      </c>
      <c r="I189" t="s">
        <v>377</v>
      </c>
      <c r="J189" t="s">
        <v>319</v>
      </c>
      <c r="K189">
        <v>3771.84</v>
      </c>
      <c r="L189">
        <v>188.59</v>
      </c>
      <c r="M189">
        <v>10287</v>
      </c>
      <c r="N189" t="s">
        <v>324</v>
      </c>
      <c r="O189" t="s">
        <v>324</v>
      </c>
      <c r="P189">
        <v>3771.84</v>
      </c>
      <c r="Q189">
        <f t="shared" si="4"/>
        <v>107</v>
      </c>
      <c r="R189" s="3">
        <f t="shared" si="5"/>
        <v>403586.88</v>
      </c>
    </row>
    <row r="190" spans="1:18" ht="12.75">
      <c r="A190" s="7" t="s">
        <v>95</v>
      </c>
      <c r="B190" t="s">
        <v>381</v>
      </c>
      <c r="C190" t="s">
        <v>143</v>
      </c>
      <c r="D190">
        <v>2250.93</v>
      </c>
      <c r="E190">
        <v>24254</v>
      </c>
      <c r="F190" t="s">
        <v>143</v>
      </c>
      <c r="G190">
        <v>2267</v>
      </c>
      <c r="H190" t="s">
        <v>180</v>
      </c>
      <c r="I190" t="s">
        <v>73</v>
      </c>
      <c r="J190" t="s">
        <v>319</v>
      </c>
      <c r="K190">
        <v>2143.74</v>
      </c>
      <c r="L190">
        <v>107.19</v>
      </c>
      <c r="M190">
        <v>6485</v>
      </c>
      <c r="N190" t="s">
        <v>91</v>
      </c>
      <c r="O190" t="s">
        <v>91</v>
      </c>
      <c r="P190">
        <v>2143.74</v>
      </c>
      <c r="Q190">
        <f t="shared" si="4"/>
        <v>19</v>
      </c>
      <c r="R190" s="3">
        <f t="shared" si="5"/>
        <v>40731.06</v>
      </c>
    </row>
    <row r="191" spans="1:18" ht="12.75">
      <c r="A191" s="7" t="s">
        <v>308</v>
      </c>
      <c r="B191" t="s">
        <v>382</v>
      </c>
      <c r="C191" t="s">
        <v>78</v>
      </c>
      <c r="D191">
        <v>3584.85</v>
      </c>
      <c r="F191" t="s">
        <v>65</v>
      </c>
      <c r="G191">
        <v>1388</v>
      </c>
      <c r="H191" t="s">
        <v>372</v>
      </c>
      <c r="I191" t="s">
        <v>48</v>
      </c>
      <c r="J191" t="s">
        <v>383</v>
      </c>
      <c r="K191">
        <v>927.73</v>
      </c>
      <c r="L191">
        <v>204.1</v>
      </c>
      <c r="M191">
        <v>6407</v>
      </c>
      <c r="N191" t="s">
        <v>59</v>
      </c>
      <c r="O191" t="s">
        <v>59</v>
      </c>
      <c r="P191">
        <v>2938.4</v>
      </c>
      <c r="Q191">
        <f t="shared" si="4"/>
        <v>80</v>
      </c>
      <c r="R191" s="3">
        <f t="shared" si="5"/>
        <v>235072</v>
      </c>
    </row>
    <row r="192" spans="1:18" ht="12.75">
      <c r="A192" s="7" t="s">
        <v>308</v>
      </c>
      <c r="B192" t="s">
        <v>382</v>
      </c>
      <c r="C192" t="s">
        <v>78</v>
      </c>
      <c r="D192">
        <v>3584.85</v>
      </c>
      <c r="F192" t="s">
        <v>65</v>
      </c>
      <c r="G192">
        <v>1388</v>
      </c>
      <c r="H192" t="s">
        <v>372</v>
      </c>
      <c r="I192" t="s">
        <v>48</v>
      </c>
      <c r="J192" t="s">
        <v>383</v>
      </c>
      <c r="K192">
        <v>178.89</v>
      </c>
      <c r="L192">
        <v>39.36</v>
      </c>
      <c r="M192">
        <v>6409</v>
      </c>
      <c r="N192" t="s">
        <v>59</v>
      </c>
      <c r="O192" t="s">
        <v>59</v>
      </c>
      <c r="P192">
        <v>0</v>
      </c>
      <c r="Q192">
        <f t="shared" si="4"/>
        <v>80</v>
      </c>
      <c r="R192" s="3">
        <f t="shared" si="5"/>
        <v>0</v>
      </c>
    </row>
    <row r="193" spans="1:18" ht="12.75">
      <c r="A193" s="7" t="s">
        <v>308</v>
      </c>
      <c r="B193" t="s">
        <v>382</v>
      </c>
      <c r="C193" t="s">
        <v>78</v>
      </c>
      <c r="D193">
        <v>3584.85</v>
      </c>
      <c r="F193" t="s">
        <v>65</v>
      </c>
      <c r="G193">
        <v>1388</v>
      </c>
      <c r="H193" t="s">
        <v>372</v>
      </c>
      <c r="I193" t="s">
        <v>48</v>
      </c>
      <c r="J193" t="s">
        <v>383</v>
      </c>
      <c r="K193">
        <v>1007.15</v>
      </c>
      <c r="L193">
        <v>221.57</v>
      </c>
      <c r="M193">
        <v>6408</v>
      </c>
      <c r="N193" t="s">
        <v>59</v>
      </c>
      <c r="O193" t="s">
        <v>59</v>
      </c>
      <c r="P193">
        <v>0</v>
      </c>
      <c r="Q193">
        <f t="shared" si="4"/>
        <v>80</v>
      </c>
      <c r="R193" s="3">
        <f t="shared" si="5"/>
        <v>0</v>
      </c>
    </row>
    <row r="194" spans="1:18" ht="12.75">
      <c r="A194" s="7" t="s">
        <v>308</v>
      </c>
      <c r="B194" t="s">
        <v>382</v>
      </c>
      <c r="C194" t="s">
        <v>78</v>
      </c>
      <c r="D194">
        <v>3584.85</v>
      </c>
      <c r="F194" t="s">
        <v>65</v>
      </c>
      <c r="G194">
        <v>1388</v>
      </c>
      <c r="H194" t="s">
        <v>372</v>
      </c>
      <c r="I194" t="s">
        <v>48</v>
      </c>
      <c r="J194" t="s">
        <v>383</v>
      </c>
      <c r="K194">
        <v>824.63</v>
      </c>
      <c r="L194">
        <v>181.42</v>
      </c>
      <c r="M194">
        <v>6410</v>
      </c>
      <c r="N194" t="s">
        <v>59</v>
      </c>
      <c r="O194" t="s">
        <v>59</v>
      </c>
      <c r="P194">
        <v>0</v>
      </c>
      <c r="Q194">
        <f aca="true" t="shared" si="6" ref="Q194:Q257">O194-I194</f>
        <v>80</v>
      </c>
      <c r="R194" s="3">
        <f aca="true" t="shared" si="7" ref="R194:R257">Q194*P194</f>
        <v>0</v>
      </c>
    </row>
    <row r="195" spans="1:18" ht="12.75">
      <c r="A195" s="7" t="s">
        <v>308</v>
      </c>
      <c r="B195" t="s">
        <v>384</v>
      </c>
      <c r="C195" t="s">
        <v>81</v>
      </c>
      <c r="D195">
        <v>3993.95</v>
      </c>
      <c r="E195">
        <v>16611</v>
      </c>
      <c r="F195" t="s">
        <v>99</v>
      </c>
      <c r="G195">
        <v>1167</v>
      </c>
      <c r="H195" t="s">
        <v>42</v>
      </c>
      <c r="I195" t="s">
        <v>285</v>
      </c>
      <c r="J195" t="s">
        <v>383</v>
      </c>
      <c r="K195">
        <v>3273.73</v>
      </c>
      <c r="L195">
        <v>720.22</v>
      </c>
      <c r="M195">
        <v>6413</v>
      </c>
      <c r="N195" t="s">
        <v>59</v>
      </c>
      <c r="O195" t="s">
        <v>59</v>
      </c>
      <c r="P195">
        <v>3273.73</v>
      </c>
      <c r="Q195">
        <f t="shared" si="6"/>
        <v>49</v>
      </c>
      <c r="R195" s="3">
        <f t="shared" si="7"/>
        <v>160412.77</v>
      </c>
    </row>
    <row r="196" spans="1:18" ht="12.75">
      <c r="A196" s="7" t="s">
        <v>95</v>
      </c>
      <c r="B196" t="s">
        <v>385</v>
      </c>
      <c r="C196" t="s">
        <v>33</v>
      </c>
      <c r="D196">
        <v>253.76</v>
      </c>
      <c r="E196">
        <v>37252</v>
      </c>
      <c r="F196" t="s">
        <v>34</v>
      </c>
      <c r="G196">
        <v>2814</v>
      </c>
      <c r="H196" t="s">
        <v>35</v>
      </c>
      <c r="I196" t="s">
        <v>126</v>
      </c>
      <c r="J196" t="s">
        <v>386</v>
      </c>
      <c r="K196">
        <v>208</v>
      </c>
      <c r="L196">
        <v>45.76</v>
      </c>
      <c r="M196">
        <v>9606</v>
      </c>
      <c r="N196" t="s">
        <v>136</v>
      </c>
      <c r="O196" t="s">
        <v>136</v>
      </c>
      <c r="P196">
        <v>208</v>
      </c>
      <c r="Q196">
        <f t="shared" si="6"/>
        <v>7</v>
      </c>
      <c r="R196" s="3">
        <f t="shared" si="7"/>
        <v>1456</v>
      </c>
    </row>
    <row r="197" spans="1:18" ht="12.75">
      <c r="A197" s="7" t="s">
        <v>387</v>
      </c>
      <c r="B197" t="s">
        <v>388</v>
      </c>
      <c r="C197" t="s">
        <v>19</v>
      </c>
      <c r="D197">
        <v>29623.31</v>
      </c>
      <c r="E197">
        <v>28250</v>
      </c>
      <c r="F197" t="s">
        <v>389</v>
      </c>
      <c r="G197">
        <v>2215</v>
      </c>
      <c r="H197" t="s">
        <v>179</v>
      </c>
      <c r="I197" t="s">
        <v>148</v>
      </c>
      <c r="J197" t="s">
        <v>390</v>
      </c>
      <c r="K197">
        <v>7448.4</v>
      </c>
      <c r="L197">
        <v>1638.65</v>
      </c>
      <c r="M197">
        <v>8330</v>
      </c>
      <c r="N197" t="s">
        <v>114</v>
      </c>
      <c r="O197" t="s">
        <v>114</v>
      </c>
      <c r="P197">
        <v>24281.4</v>
      </c>
      <c r="Q197">
        <f t="shared" si="6"/>
        <v>42</v>
      </c>
      <c r="R197" s="3">
        <f t="shared" si="7"/>
        <v>1019818.8</v>
      </c>
    </row>
    <row r="198" spans="1:18" ht="12.75">
      <c r="A198" s="7" t="s">
        <v>387</v>
      </c>
      <c r="B198" t="s">
        <v>388</v>
      </c>
      <c r="C198" t="s">
        <v>19</v>
      </c>
      <c r="D198">
        <v>29623.31</v>
      </c>
      <c r="E198">
        <v>28250</v>
      </c>
      <c r="F198" t="s">
        <v>389</v>
      </c>
      <c r="G198">
        <v>2215</v>
      </c>
      <c r="H198" t="s">
        <v>179</v>
      </c>
      <c r="I198" t="s">
        <v>148</v>
      </c>
      <c r="J198" t="s">
        <v>390</v>
      </c>
      <c r="K198">
        <v>16833</v>
      </c>
      <c r="L198">
        <v>3703.26</v>
      </c>
      <c r="M198">
        <v>8331</v>
      </c>
      <c r="N198" t="s">
        <v>114</v>
      </c>
      <c r="O198" t="s">
        <v>114</v>
      </c>
      <c r="P198">
        <v>0</v>
      </c>
      <c r="Q198">
        <f t="shared" si="6"/>
        <v>42</v>
      </c>
      <c r="R198" s="3">
        <f t="shared" si="7"/>
        <v>0</v>
      </c>
    </row>
    <row r="199" spans="1:18" ht="12.75">
      <c r="A199" s="7" t="s">
        <v>201</v>
      </c>
      <c r="B199" t="s">
        <v>391</v>
      </c>
      <c r="C199" t="s">
        <v>392</v>
      </c>
      <c r="D199">
        <v>1500</v>
      </c>
      <c r="G199">
        <v>7646</v>
      </c>
      <c r="H199" t="s">
        <v>392</v>
      </c>
      <c r="I199" s="4">
        <v>42762</v>
      </c>
      <c r="J199" t="s">
        <v>393</v>
      </c>
      <c r="K199">
        <v>1229.51</v>
      </c>
      <c r="L199">
        <v>0</v>
      </c>
      <c r="M199">
        <v>4161</v>
      </c>
      <c r="N199" t="s">
        <v>43</v>
      </c>
      <c r="O199" t="s">
        <v>43</v>
      </c>
      <c r="P199">
        <v>1229.51</v>
      </c>
      <c r="Q199">
        <f t="shared" si="6"/>
        <v>97</v>
      </c>
      <c r="R199" s="3">
        <f t="shared" si="7"/>
        <v>119262.47</v>
      </c>
    </row>
    <row r="200" spans="1:18" ht="12.75">
      <c r="A200" s="7" t="s">
        <v>201</v>
      </c>
      <c r="B200" t="s">
        <v>391</v>
      </c>
      <c r="C200" t="s">
        <v>392</v>
      </c>
      <c r="D200">
        <v>1500</v>
      </c>
      <c r="G200">
        <v>7646</v>
      </c>
      <c r="H200" t="s">
        <v>392</v>
      </c>
      <c r="I200" s="4">
        <v>42762</v>
      </c>
      <c r="J200" t="s">
        <v>393</v>
      </c>
      <c r="K200">
        <v>0</v>
      </c>
      <c r="L200">
        <v>270.49</v>
      </c>
      <c r="M200">
        <v>4162</v>
      </c>
      <c r="N200" t="s">
        <v>43</v>
      </c>
      <c r="O200" t="s">
        <v>43</v>
      </c>
      <c r="P200">
        <v>0</v>
      </c>
      <c r="Q200">
        <f t="shared" si="6"/>
        <v>97</v>
      </c>
      <c r="R200" s="3">
        <f t="shared" si="7"/>
        <v>0</v>
      </c>
    </row>
    <row r="201" spans="1:18" ht="63.75">
      <c r="A201" s="7" t="s">
        <v>395</v>
      </c>
      <c r="B201" t="s">
        <v>396</v>
      </c>
      <c r="C201" t="s">
        <v>54</v>
      </c>
      <c r="D201">
        <v>55136.64</v>
      </c>
      <c r="E201">
        <v>20772</v>
      </c>
      <c r="F201" t="s">
        <v>54</v>
      </c>
      <c r="G201">
        <v>1534</v>
      </c>
      <c r="H201" t="s">
        <v>258</v>
      </c>
      <c r="I201" t="s">
        <v>55</v>
      </c>
      <c r="J201" t="s">
        <v>397</v>
      </c>
      <c r="K201">
        <v>51622.73</v>
      </c>
      <c r="L201">
        <v>2064.91</v>
      </c>
      <c r="M201">
        <v>6539</v>
      </c>
      <c r="N201" t="s">
        <v>182</v>
      </c>
      <c r="O201" t="s">
        <v>182</v>
      </c>
      <c r="P201">
        <v>53016</v>
      </c>
      <c r="Q201">
        <f t="shared" si="6"/>
        <v>39</v>
      </c>
      <c r="R201" s="3">
        <f t="shared" si="7"/>
        <v>2067624</v>
      </c>
    </row>
    <row r="202" spans="1:18" ht="12.75">
      <c r="A202" s="7" t="s">
        <v>398</v>
      </c>
      <c r="B202" t="s">
        <v>396</v>
      </c>
      <c r="C202" t="s">
        <v>54</v>
      </c>
      <c r="D202">
        <v>55136.64</v>
      </c>
      <c r="E202">
        <v>20772</v>
      </c>
      <c r="F202" t="s">
        <v>54</v>
      </c>
      <c r="G202">
        <v>1534</v>
      </c>
      <c r="H202" t="s">
        <v>258</v>
      </c>
      <c r="I202" t="s">
        <v>55</v>
      </c>
      <c r="J202" t="s">
        <v>397</v>
      </c>
      <c r="K202">
        <v>1393.27</v>
      </c>
      <c r="L202">
        <v>55.73</v>
      </c>
      <c r="M202">
        <v>6538</v>
      </c>
      <c r="N202" t="s">
        <v>182</v>
      </c>
      <c r="O202" t="s">
        <v>182</v>
      </c>
      <c r="P202">
        <v>0</v>
      </c>
      <c r="Q202">
        <f t="shared" si="6"/>
        <v>39</v>
      </c>
      <c r="R202" s="3">
        <f t="shared" si="7"/>
        <v>0</v>
      </c>
    </row>
    <row r="203" spans="1:18" ht="25.5">
      <c r="A203" s="7" t="s">
        <v>399</v>
      </c>
      <c r="B203" t="s">
        <v>400</v>
      </c>
      <c r="C203" t="s">
        <v>203</v>
      </c>
      <c r="D203">
        <v>1354.2</v>
      </c>
      <c r="E203">
        <v>37118</v>
      </c>
      <c r="F203" t="s">
        <v>203</v>
      </c>
      <c r="G203">
        <v>2807</v>
      </c>
      <c r="H203" t="s">
        <v>92</v>
      </c>
      <c r="I203" t="s">
        <v>129</v>
      </c>
      <c r="J203" t="s">
        <v>401</v>
      </c>
      <c r="K203">
        <v>222</v>
      </c>
      <c r="L203">
        <v>48.84</v>
      </c>
      <c r="M203">
        <v>9337</v>
      </c>
      <c r="N203" t="s">
        <v>126</v>
      </c>
      <c r="O203" t="s">
        <v>126</v>
      </c>
      <c r="P203">
        <v>1110</v>
      </c>
      <c r="Q203">
        <f t="shared" si="6"/>
        <v>-25</v>
      </c>
      <c r="R203" s="3">
        <f t="shared" si="7"/>
        <v>-27750</v>
      </c>
    </row>
    <row r="204" spans="1:18" ht="25.5">
      <c r="A204" s="7" t="s">
        <v>402</v>
      </c>
      <c r="B204" t="s">
        <v>400</v>
      </c>
      <c r="C204" t="s">
        <v>203</v>
      </c>
      <c r="D204">
        <v>1354.2</v>
      </c>
      <c r="E204">
        <v>37118</v>
      </c>
      <c r="F204" t="s">
        <v>203</v>
      </c>
      <c r="G204">
        <v>2807</v>
      </c>
      <c r="H204" t="s">
        <v>92</v>
      </c>
      <c r="I204" t="s">
        <v>129</v>
      </c>
      <c r="J204" t="s">
        <v>401</v>
      </c>
      <c r="K204">
        <v>119.57</v>
      </c>
      <c r="L204">
        <v>26.31</v>
      </c>
      <c r="M204">
        <v>9338</v>
      </c>
      <c r="N204" t="s">
        <v>126</v>
      </c>
      <c r="O204" t="s">
        <v>126</v>
      </c>
      <c r="P204">
        <v>0</v>
      </c>
      <c r="Q204">
        <f t="shared" si="6"/>
        <v>-25</v>
      </c>
      <c r="R204" s="3">
        <f t="shared" si="7"/>
        <v>0</v>
      </c>
    </row>
    <row r="205" spans="1:18" ht="12.75">
      <c r="A205" s="7" t="s">
        <v>403</v>
      </c>
      <c r="B205" t="s">
        <v>400</v>
      </c>
      <c r="C205" t="s">
        <v>203</v>
      </c>
      <c r="D205">
        <v>1354.2</v>
      </c>
      <c r="E205">
        <v>37118</v>
      </c>
      <c r="F205" t="s">
        <v>203</v>
      </c>
      <c r="G205">
        <v>2807</v>
      </c>
      <c r="H205" t="s">
        <v>92</v>
      </c>
      <c r="I205" t="s">
        <v>129</v>
      </c>
      <c r="J205" t="s">
        <v>401</v>
      </c>
      <c r="K205">
        <v>102.43</v>
      </c>
      <c r="L205">
        <v>22.53</v>
      </c>
      <c r="M205">
        <v>9335</v>
      </c>
      <c r="N205" t="s">
        <v>126</v>
      </c>
      <c r="O205" t="s">
        <v>126</v>
      </c>
      <c r="P205">
        <v>0</v>
      </c>
      <c r="Q205">
        <f t="shared" si="6"/>
        <v>-25</v>
      </c>
      <c r="R205" s="3">
        <f t="shared" si="7"/>
        <v>0</v>
      </c>
    </row>
    <row r="206" spans="1:18" ht="12.75">
      <c r="A206" s="7" t="s">
        <v>95</v>
      </c>
      <c r="B206" t="s">
        <v>400</v>
      </c>
      <c r="C206" t="s">
        <v>203</v>
      </c>
      <c r="D206">
        <v>1354.2</v>
      </c>
      <c r="E206">
        <v>37118</v>
      </c>
      <c r="F206" t="s">
        <v>203</v>
      </c>
      <c r="G206">
        <v>2807</v>
      </c>
      <c r="H206" t="s">
        <v>92</v>
      </c>
      <c r="I206" t="s">
        <v>129</v>
      </c>
      <c r="J206" t="s">
        <v>401</v>
      </c>
      <c r="K206">
        <v>444</v>
      </c>
      <c r="L206">
        <v>97.68</v>
      </c>
      <c r="M206">
        <v>9334</v>
      </c>
      <c r="N206" t="s">
        <v>126</v>
      </c>
      <c r="O206" t="s">
        <v>126</v>
      </c>
      <c r="P206">
        <v>0</v>
      </c>
      <c r="Q206">
        <f t="shared" si="6"/>
        <v>-25</v>
      </c>
      <c r="R206" s="3">
        <f t="shared" si="7"/>
        <v>0</v>
      </c>
    </row>
    <row r="207" spans="1:18" ht="12.75">
      <c r="A207" s="7" t="s">
        <v>404</v>
      </c>
      <c r="B207" t="s">
        <v>400</v>
      </c>
      <c r="C207" t="s">
        <v>203</v>
      </c>
      <c r="D207">
        <v>1354.2</v>
      </c>
      <c r="E207">
        <v>37118</v>
      </c>
      <c r="F207" t="s">
        <v>203</v>
      </c>
      <c r="G207">
        <v>2807</v>
      </c>
      <c r="H207" t="s">
        <v>92</v>
      </c>
      <c r="I207" t="s">
        <v>129</v>
      </c>
      <c r="J207" t="s">
        <v>401</v>
      </c>
      <c r="K207">
        <v>222</v>
      </c>
      <c r="L207">
        <v>48.84</v>
      </c>
      <c r="M207">
        <v>9336</v>
      </c>
      <c r="N207" t="s">
        <v>126</v>
      </c>
      <c r="O207" t="s">
        <v>126</v>
      </c>
      <c r="P207">
        <v>0</v>
      </c>
      <c r="Q207">
        <f t="shared" si="6"/>
        <v>-25</v>
      </c>
      <c r="R207" s="3">
        <f t="shared" si="7"/>
        <v>0</v>
      </c>
    </row>
    <row r="208" spans="1:18" ht="12.75">
      <c r="A208" s="7" t="s">
        <v>405</v>
      </c>
      <c r="B208" t="s">
        <v>406</v>
      </c>
      <c r="C208" t="s">
        <v>148</v>
      </c>
      <c r="D208">
        <v>719.37</v>
      </c>
      <c r="E208">
        <v>32382</v>
      </c>
      <c r="F208" t="s">
        <v>59</v>
      </c>
      <c r="G208">
        <v>2626</v>
      </c>
      <c r="H208" t="s">
        <v>61</v>
      </c>
      <c r="I208" t="s">
        <v>92</v>
      </c>
      <c r="J208" t="s">
        <v>407</v>
      </c>
      <c r="K208">
        <v>250.16</v>
      </c>
      <c r="L208">
        <v>55.04</v>
      </c>
      <c r="M208">
        <v>8341</v>
      </c>
      <c r="N208" t="s">
        <v>114</v>
      </c>
      <c r="O208" t="s">
        <v>114</v>
      </c>
      <c r="P208">
        <v>589.65</v>
      </c>
      <c r="Q208">
        <f t="shared" si="6"/>
        <v>11</v>
      </c>
      <c r="R208" s="3">
        <f t="shared" si="7"/>
        <v>6486.15</v>
      </c>
    </row>
    <row r="209" spans="1:18" ht="12.75">
      <c r="A209" s="7" t="s">
        <v>405</v>
      </c>
      <c r="B209" t="s">
        <v>406</v>
      </c>
      <c r="C209" t="s">
        <v>148</v>
      </c>
      <c r="D209">
        <v>719.37</v>
      </c>
      <c r="E209">
        <v>32382</v>
      </c>
      <c r="F209" t="s">
        <v>59</v>
      </c>
      <c r="G209">
        <v>2626</v>
      </c>
      <c r="H209" t="s">
        <v>61</v>
      </c>
      <c r="I209" t="s">
        <v>92</v>
      </c>
      <c r="J209" t="s">
        <v>407</v>
      </c>
      <c r="K209">
        <v>339.49</v>
      </c>
      <c r="L209">
        <v>74.68</v>
      </c>
      <c r="M209">
        <v>8340</v>
      </c>
      <c r="N209" t="s">
        <v>114</v>
      </c>
      <c r="O209" t="s">
        <v>114</v>
      </c>
      <c r="P209">
        <v>0</v>
      </c>
      <c r="Q209">
        <f t="shared" si="6"/>
        <v>11</v>
      </c>
      <c r="R209" s="3">
        <f t="shared" si="7"/>
        <v>0</v>
      </c>
    </row>
    <row r="210" spans="1:18" ht="12.75">
      <c r="A210" s="7" t="s">
        <v>405</v>
      </c>
      <c r="B210" t="s">
        <v>408</v>
      </c>
      <c r="C210" t="s">
        <v>148</v>
      </c>
      <c r="D210">
        <v>964</v>
      </c>
      <c r="E210">
        <v>32383</v>
      </c>
      <c r="F210" t="s">
        <v>59</v>
      </c>
      <c r="G210">
        <v>2625</v>
      </c>
      <c r="H210" t="s">
        <v>61</v>
      </c>
      <c r="I210" t="s">
        <v>92</v>
      </c>
      <c r="J210" t="s">
        <v>407</v>
      </c>
      <c r="K210">
        <v>209.67</v>
      </c>
      <c r="L210">
        <v>46.13</v>
      </c>
      <c r="M210">
        <v>8389</v>
      </c>
      <c r="N210" t="s">
        <v>218</v>
      </c>
      <c r="O210" t="s">
        <v>86</v>
      </c>
      <c r="P210">
        <v>790.16</v>
      </c>
      <c r="Q210">
        <f t="shared" si="6"/>
        <v>17</v>
      </c>
      <c r="R210" s="3">
        <f t="shared" si="7"/>
        <v>13432.72</v>
      </c>
    </row>
    <row r="211" spans="1:18" ht="12.75">
      <c r="A211" s="7" t="s">
        <v>405</v>
      </c>
      <c r="B211" t="s">
        <v>408</v>
      </c>
      <c r="C211" t="s">
        <v>148</v>
      </c>
      <c r="D211">
        <v>964</v>
      </c>
      <c r="E211">
        <v>32383</v>
      </c>
      <c r="F211" t="s">
        <v>59</v>
      </c>
      <c r="G211">
        <v>2625</v>
      </c>
      <c r="H211" t="s">
        <v>61</v>
      </c>
      <c r="I211" t="s">
        <v>92</v>
      </c>
      <c r="J211" t="s">
        <v>407</v>
      </c>
      <c r="K211">
        <v>175.37</v>
      </c>
      <c r="L211">
        <v>38.58</v>
      </c>
      <c r="M211">
        <v>8387</v>
      </c>
      <c r="N211" t="s">
        <v>218</v>
      </c>
      <c r="O211" t="s">
        <v>86</v>
      </c>
      <c r="P211">
        <v>0</v>
      </c>
      <c r="Q211">
        <f t="shared" si="6"/>
        <v>17</v>
      </c>
      <c r="R211" s="3">
        <f t="shared" si="7"/>
        <v>0</v>
      </c>
    </row>
    <row r="212" spans="1:18" ht="12.75">
      <c r="A212" s="7" t="s">
        <v>405</v>
      </c>
      <c r="B212" t="s">
        <v>408</v>
      </c>
      <c r="C212" t="s">
        <v>148</v>
      </c>
      <c r="D212">
        <v>964</v>
      </c>
      <c r="E212">
        <v>32383</v>
      </c>
      <c r="F212" t="s">
        <v>59</v>
      </c>
      <c r="G212">
        <v>2625</v>
      </c>
      <c r="H212" t="s">
        <v>61</v>
      </c>
      <c r="I212" t="s">
        <v>92</v>
      </c>
      <c r="J212" t="s">
        <v>407</v>
      </c>
      <c r="K212">
        <v>405.12</v>
      </c>
      <c r="L212">
        <v>89.13</v>
      </c>
      <c r="M212">
        <v>8388</v>
      </c>
      <c r="N212" t="s">
        <v>218</v>
      </c>
      <c r="O212" t="s">
        <v>86</v>
      </c>
      <c r="P212">
        <v>0</v>
      </c>
      <c r="Q212">
        <f t="shared" si="6"/>
        <v>17</v>
      </c>
      <c r="R212" s="3">
        <f t="shared" si="7"/>
        <v>0</v>
      </c>
    </row>
    <row r="213" spans="1:18" ht="12.75">
      <c r="A213" s="7" t="s">
        <v>405</v>
      </c>
      <c r="B213" t="s">
        <v>409</v>
      </c>
      <c r="C213" t="s">
        <v>148</v>
      </c>
      <c r="D213">
        <v>761.87</v>
      </c>
      <c r="E213">
        <v>32384</v>
      </c>
      <c r="F213" t="s">
        <v>59</v>
      </c>
      <c r="G213">
        <v>2627</v>
      </c>
      <c r="H213" t="s">
        <v>61</v>
      </c>
      <c r="I213" t="s">
        <v>92</v>
      </c>
      <c r="J213" t="s">
        <v>407</v>
      </c>
      <c r="K213">
        <v>180.56</v>
      </c>
      <c r="L213">
        <v>39.72</v>
      </c>
      <c r="M213">
        <v>8380</v>
      </c>
      <c r="N213" t="s">
        <v>114</v>
      </c>
      <c r="O213" t="s">
        <v>86</v>
      </c>
      <c r="P213">
        <v>624.48</v>
      </c>
      <c r="Q213">
        <f t="shared" si="6"/>
        <v>17</v>
      </c>
      <c r="R213" s="3">
        <f t="shared" si="7"/>
        <v>10616.16</v>
      </c>
    </row>
    <row r="214" spans="1:18" ht="12.75">
      <c r="A214" s="7" t="s">
        <v>405</v>
      </c>
      <c r="B214" t="s">
        <v>409</v>
      </c>
      <c r="C214" t="s">
        <v>148</v>
      </c>
      <c r="D214">
        <v>761.87</v>
      </c>
      <c r="E214">
        <v>32384</v>
      </c>
      <c r="F214" t="s">
        <v>59</v>
      </c>
      <c r="G214">
        <v>2627</v>
      </c>
      <c r="H214" t="s">
        <v>61</v>
      </c>
      <c r="I214" t="s">
        <v>92</v>
      </c>
      <c r="J214" t="s">
        <v>407</v>
      </c>
      <c r="K214">
        <v>170.37</v>
      </c>
      <c r="L214">
        <v>37.48</v>
      </c>
      <c r="M214">
        <v>8381</v>
      </c>
      <c r="N214" t="s">
        <v>114</v>
      </c>
      <c r="O214" t="s">
        <v>86</v>
      </c>
      <c r="P214">
        <v>0</v>
      </c>
      <c r="Q214">
        <f t="shared" si="6"/>
        <v>17</v>
      </c>
      <c r="R214" s="3">
        <f t="shared" si="7"/>
        <v>0</v>
      </c>
    </row>
    <row r="215" spans="1:18" ht="12.75">
      <c r="A215" s="7" t="s">
        <v>405</v>
      </c>
      <c r="B215" t="s">
        <v>409</v>
      </c>
      <c r="C215" t="s">
        <v>148</v>
      </c>
      <c r="D215">
        <v>761.87</v>
      </c>
      <c r="E215">
        <v>32384</v>
      </c>
      <c r="F215" t="s">
        <v>59</v>
      </c>
      <c r="G215">
        <v>2627</v>
      </c>
      <c r="H215" t="s">
        <v>61</v>
      </c>
      <c r="I215" t="s">
        <v>92</v>
      </c>
      <c r="J215" t="s">
        <v>407</v>
      </c>
      <c r="K215">
        <v>146.23</v>
      </c>
      <c r="L215">
        <v>32.17</v>
      </c>
      <c r="M215">
        <v>8382</v>
      </c>
      <c r="N215" t="s">
        <v>114</v>
      </c>
      <c r="O215" t="s">
        <v>86</v>
      </c>
      <c r="P215">
        <v>0</v>
      </c>
      <c r="Q215">
        <f t="shared" si="6"/>
        <v>17</v>
      </c>
      <c r="R215" s="3">
        <f t="shared" si="7"/>
        <v>0</v>
      </c>
    </row>
    <row r="216" spans="1:18" ht="12.75">
      <c r="A216" s="7" t="s">
        <v>95</v>
      </c>
      <c r="B216" t="s">
        <v>409</v>
      </c>
      <c r="C216" t="s">
        <v>148</v>
      </c>
      <c r="D216">
        <v>761.87</v>
      </c>
      <c r="E216">
        <v>32384</v>
      </c>
      <c r="F216" t="s">
        <v>59</v>
      </c>
      <c r="G216">
        <v>2627</v>
      </c>
      <c r="H216" t="s">
        <v>61</v>
      </c>
      <c r="I216" t="s">
        <v>92</v>
      </c>
      <c r="J216" t="s">
        <v>407</v>
      </c>
      <c r="K216">
        <v>10.25</v>
      </c>
      <c r="L216">
        <v>2.25</v>
      </c>
      <c r="M216">
        <v>8384</v>
      </c>
      <c r="N216" t="s">
        <v>114</v>
      </c>
      <c r="O216" t="s">
        <v>86</v>
      </c>
      <c r="P216">
        <v>0</v>
      </c>
      <c r="Q216">
        <f t="shared" si="6"/>
        <v>17</v>
      </c>
      <c r="R216" s="3">
        <f t="shared" si="7"/>
        <v>0</v>
      </c>
    </row>
    <row r="217" spans="1:18" ht="12.75">
      <c r="A217" s="7" t="s">
        <v>404</v>
      </c>
      <c r="B217" t="s">
        <v>409</v>
      </c>
      <c r="C217" t="s">
        <v>148</v>
      </c>
      <c r="D217">
        <v>761.87</v>
      </c>
      <c r="E217">
        <v>32384</v>
      </c>
      <c r="F217" t="s">
        <v>59</v>
      </c>
      <c r="G217">
        <v>2627</v>
      </c>
      <c r="H217" t="s">
        <v>61</v>
      </c>
      <c r="I217" t="s">
        <v>92</v>
      </c>
      <c r="J217" t="s">
        <v>407</v>
      </c>
      <c r="K217">
        <v>62.52</v>
      </c>
      <c r="L217">
        <v>13.75</v>
      </c>
      <c r="M217">
        <v>8383</v>
      </c>
      <c r="N217" t="s">
        <v>114</v>
      </c>
      <c r="O217" t="s">
        <v>86</v>
      </c>
      <c r="P217">
        <v>0</v>
      </c>
      <c r="Q217">
        <f t="shared" si="6"/>
        <v>17</v>
      </c>
      <c r="R217" s="3">
        <f t="shared" si="7"/>
        <v>0</v>
      </c>
    </row>
    <row r="218" spans="1:18" ht="25.5">
      <c r="A218" s="7" t="s">
        <v>172</v>
      </c>
      <c r="B218" t="s">
        <v>409</v>
      </c>
      <c r="C218" t="s">
        <v>148</v>
      </c>
      <c r="D218">
        <v>761.87</v>
      </c>
      <c r="E218">
        <v>32384</v>
      </c>
      <c r="F218" t="s">
        <v>59</v>
      </c>
      <c r="G218">
        <v>2627</v>
      </c>
      <c r="H218" t="s">
        <v>61</v>
      </c>
      <c r="I218" t="s">
        <v>92</v>
      </c>
      <c r="J218" t="s">
        <v>407</v>
      </c>
      <c r="K218">
        <v>54.57</v>
      </c>
      <c r="L218">
        <v>12</v>
      </c>
      <c r="M218">
        <v>8385</v>
      </c>
      <c r="N218" t="s">
        <v>114</v>
      </c>
      <c r="O218" t="s">
        <v>86</v>
      </c>
      <c r="P218">
        <v>0</v>
      </c>
      <c r="Q218">
        <f t="shared" si="6"/>
        <v>17</v>
      </c>
      <c r="R218" s="3">
        <f t="shared" si="7"/>
        <v>0</v>
      </c>
    </row>
    <row r="219" spans="1:18" ht="25.5">
      <c r="A219" s="7" t="s">
        <v>172</v>
      </c>
      <c r="B219" t="s">
        <v>410</v>
      </c>
      <c r="C219" t="s">
        <v>194</v>
      </c>
      <c r="D219">
        <v>600</v>
      </c>
      <c r="E219">
        <v>26006</v>
      </c>
      <c r="F219" t="s">
        <v>189</v>
      </c>
      <c r="G219">
        <v>2077</v>
      </c>
      <c r="H219" t="s">
        <v>411</v>
      </c>
      <c r="I219" t="s">
        <v>195</v>
      </c>
      <c r="J219" t="s">
        <v>412</v>
      </c>
      <c r="K219">
        <v>540.53</v>
      </c>
      <c r="L219">
        <v>59.47</v>
      </c>
      <c r="M219">
        <v>6893</v>
      </c>
      <c r="N219" t="s">
        <v>61</v>
      </c>
      <c r="O219" t="s">
        <v>61</v>
      </c>
      <c r="P219">
        <v>540.53</v>
      </c>
      <c r="Q219">
        <f t="shared" si="6"/>
        <v>16</v>
      </c>
      <c r="R219" s="3">
        <f t="shared" si="7"/>
        <v>8648.48</v>
      </c>
    </row>
    <row r="220" spans="1:18" ht="12.75">
      <c r="A220" s="7" t="s">
        <v>45</v>
      </c>
      <c r="B220" t="s">
        <v>413</v>
      </c>
      <c r="C220" t="s">
        <v>270</v>
      </c>
      <c r="D220">
        <v>1445.7</v>
      </c>
      <c r="E220">
        <v>25504</v>
      </c>
      <c r="F220" t="s">
        <v>373</v>
      </c>
      <c r="G220">
        <v>1899</v>
      </c>
      <c r="H220" t="s">
        <v>194</v>
      </c>
      <c r="I220" t="s">
        <v>316</v>
      </c>
      <c r="J220" t="s">
        <v>414</v>
      </c>
      <c r="K220">
        <v>1185</v>
      </c>
      <c r="L220">
        <v>260.7</v>
      </c>
      <c r="M220">
        <v>6896</v>
      </c>
      <c r="N220" t="s">
        <v>61</v>
      </c>
      <c r="O220" t="s">
        <v>61</v>
      </c>
      <c r="P220">
        <v>1185</v>
      </c>
      <c r="Q220">
        <f t="shared" si="6"/>
        <v>22</v>
      </c>
      <c r="R220" s="3">
        <f t="shared" si="7"/>
        <v>26070</v>
      </c>
    </row>
    <row r="221" spans="1:18" ht="12.75">
      <c r="A221" s="7" t="s">
        <v>45</v>
      </c>
      <c r="B221" t="s">
        <v>415</v>
      </c>
      <c r="C221" t="s">
        <v>150</v>
      </c>
      <c r="D221">
        <v>2115.48</v>
      </c>
      <c r="E221">
        <v>35178</v>
      </c>
      <c r="F221" t="s">
        <v>20</v>
      </c>
      <c r="G221">
        <v>2722</v>
      </c>
      <c r="H221" t="s">
        <v>76</v>
      </c>
      <c r="I221" t="s">
        <v>416</v>
      </c>
      <c r="J221" t="s">
        <v>414</v>
      </c>
      <c r="K221">
        <v>1734</v>
      </c>
      <c r="L221">
        <v>381.48</v>
      </c>
      <c r="M221">
        <v>9598</v>
      </c>
      <c r="N221" t="s">
        <v>136</v>
      </c>
      <c r="O221" t="s">
        <v>136</v>
      </c>
      <c r="P221">
        <v>1734</v>
      </c>
      <c r="Q221">
        <f t="shared" si="6"/>
        <v>26</v>
      </c>
      <c r="R221" s="3">
        <f t="shared" si="7"/>
        <v>45084</v>
      </c>
    </row>
    <row r="222" spans="1:18" ht="25.5">
      <c r="A222" s="7" t="s">
        <v>417</v>
      </c>
      <c r="B222" t="s">
        <v>418</v>
      </c>
      <c r="C222" t="s">
        <v>148</v>
      </c>
      <c r="D222">
        <v>2406.46</v>
      </c>
      <c r="E222">
        <v>37669</v>
      </c>
      <c r="F222" t="s">
        <v>92</v>
      </c>
      <c r="G222">
        <v>2934</v>
      </c>
      <c r="H222" t="s">
        <v>163</v>
      </c>
      <c r="I222" t="s">
        <v>107</v>
      </c>
      <c r="J222" t="s">
        <v>419</v>
      </c>
      <c r="K222">
        <v>1972.51</v>
      </c>
      <c r="L222">
        <v>433.95</v>
      </c>
      <c r="M222">
        <v>9247</v>
      </c>
      <c r="N222" t="s">
        <v>87</v>
      </c>
      <c r="O222" t="s">
        <v>87</v>
      </c>
      <c r="P222">
        <v>1972.51</v>
      </c>
      <c r="Q222">
        <f t="shared" si="6"/>
        <v>-1</v>
      </c>
      <c r="R222" s="3">
        <f t="shared" si="7"/>
        <v>-1972.51</v>
      </c>
    </row>
    <row r="223" spans="1:18" ht="38.25">
      <c r="A223" s="7" t="s">
        <v>232</v>
      </c>
      <c r="B223" t="s">
        <v>420</v>
      </c>
      <c r="C223" t="s">
        <v>217</v>
      </c>
      <c r="D223">
        <v>117.85</v>
      </c>
      <c r="E223">
        <v>29103</v>
      </c>
      <c r="F223" t="s">
        <v>217</v>
      </c>
      <c r="G223">
        <v>2262</v>
      </c>
      <c r="H223" t="s">
        <v>180</v>
      </c>
      <c r="I223" t="s">
        <v>214</v>
      </c>
      <c r="J223" t="s">
        <v>421</v>
      </c>
      <c r="K223">
        <v>96.6</v>
      </c>
      <c r="L223">
        <v>21.25</v>
      </c>
      <c r="M223">
        <v>7144</v>
      </c>
      <c r="N223" t="s">
        <v>214</v>
      </c>
      <c r="O223" t="s">
        <v>214</v>
      </c>
      <c r="P223">
        <v>96.6</v>
      </c>
      <c r="Q223">
        <f t="shared" si="6"/>
        <v>0</v>
      </c>
      <c r="R223" s="3">
        <f t="shared" si="7"/>
        <v>0</v>
      </c>
    </row>
    <row r="224" spans="1:18" ht="12.75">
      <c r="A224" s="7" t="s">
        <v>422</v>
      </c>
      <c r="B224" t="s">
        <v>423</v>
      </c>
      <c r="C224" t="s">
        <v>258</v>
      </c>
      <c r="D224">
        <v>234.34</v>
      </c>
      <c r="E224">
        <v>22659</v>
      </c>
      <c r="F224" t="s">
        <v>105</v>
      </c>
      <c r="G224">
        <v>1792</v>
      </c>
      <c r="H224" t="s">
        <v>285</v>
      </c>
      <c r="I224" t="s">
        <v>389</v>
      </c>
      <c r="J224" t="s">
        <v>424</v>
      </c>
      <c r="K224">
        <v>192.08</v>
      </c>
      <c r="L224">
        <v>42.26</v>
      </c>
      <c r="M224">
        <v>8116</v>
      </c>
      <c r="N224" t="s">
        <v>165</v>
      </c>
      <c r="O224" t="s">
        <v>165</v>
      </c>
      <c r="P224">
        <v>192.08</v>
      </c>
      <c r="Q224">
        <f t="shared" si="6"/>
        <v>61</v>
      </c>
      <c r="R224" s="3">
        <f t="shared" si="7"/>
        <v>11716.880000000001</v>
      </c>
    </row>
    <row r="225" spans="1:18" ht="12.75">
      <c r="A225" s="7" t="s">
        <v>422</v>
      </c>
      <c r="B225" t="s">
        <v>425</v>
      </c>
      <c r="C225" t="s">
        <v>411</v>
      </c>
      <c r="D225">
        <v>660.52</v>
      </c>
      <c r="E225">
        <v>26643</v>
      </c>
      <c r="F225" t="s">
        <v>411</v>
      </c>
      <c r="G225">
        <v>2079</v>
      </c>
      <c r="H225" t="s">
        <v>19</v>
      </c>
      <c r="I225" t="s">
        <v>224</v>
      </c>
      <c r="J225" t="s">
        <v>424</v>
      </c>
      <c r="K225">
        <v>541.41</v>
      </c>
      <c r="L225">
        <v>119.11</v>
      </c>
      <c r="M225">
        <v>8133</v>
      </c>
      <c r="N225" t="s">
        <v>165</v>
      </c>
      <c r="O225" t="s">
        <v>165</v>
      </c>
      <c r="P225">
        <v>541.41</v>
      </c>
      <c r="Q225">
        <f t="shared" si="6"/>
        <v>41</v>
      </c>
      <c r="R225" s="3">
        <f t="shared" si="7"/>
        <v>22197.809999999998</v>
      </c>
    </row>
    <row r="226" spans="1:18" ht="12.75">
      <c r="A226" s="7" t="s">
        <v>422</v>
      </c>
      <c r="B226" t="s">
        <v>426</v>
      </c>
      <c r="C226" t="s">
        <v>148</v>
      </c>
      <c r="D226">
        <v>928.69</v>
      </c>
      <c r="E226">
        <v>32153</v>
      </c>
      <c r="F226" t="s">
        <v>109</v>
      </c>
      <c r="G226">
        <v>2714</v>
      </c>
      <c r="H226" t="s">
        <v>76</v>
      </c>
      <c r="I226" t="s">
        <v>92</v>
      </c>
      <c r="J226" t="s">
        <v>424</v>
      </c>
      <c r="K226">
        <v>761.22</v>
      </c>
      <c r="L226">
        <v>167.47</v>
      </c>
      <c r="M226">
        <v>8243</v>
      </c>
      <c r="N226" t="s">
        <v>165</v>
      </c>
      <c r="O226" t="s">
        <v>165</v>
      </c>
      <c r="P226">
        <v>761.22</v>
      </c>
      <c r="Q226">
        <f t="shared" si="6"/>
        <v>9</v>
      </c>
      <c r="R226" s="3">
        <f t="shared" si="7"/>
        <v>6850.9800000000005</v>
      </c>
    </row>
    <row r="227" spans="1:18" ht="12.75">
      <c r="A227" s="7" t="s">
        <v>56</v>
      </c>
      <c r="B227" t="s">
        <v>427</v>
      </c>
      <c r="C227" t="s">
        <v>428</v>
      </c>
      <c r="D227">
        <v>3109.54</v>
      </c>
      <c r="E227">
        <v>23624</v>
      </c>
      <c r="F227" t="s">
        <v>428</v>
      </c>
      <c r="G227">
        <v>1802</v>
      </c>
      <c r="H227" t="s">
        <v>143</v>
      </c>
      <c r="I227" t="s">
        <v>180</v>
      </c>
      <c r="J227" t="s">
        <v>429</v>
      </c>
      <c r="K227">
        <v>2548.8</v>
      </c>
      <c r="L227">
        <v>560.74</v>
      </c>
      <c r="M227">
        <v>6953</v>
      </c>
      <c r="N227" t="s">
        <v>197</v>
      </c>
      <c r="O227" t="s">
        <v>197</v>
      </c>
      <c r="P227">
        <v>2548.8</v>
      </c>
      <c r="Q227">
        <f t="shared" si="6"/>
        <v>27</v>
      </c>
      <c r="R227" s="3">
        <f t="shared" si="7"/>
        <v>68817.6</v>
      </c>
    </row>
    <row r="228" spans="1:18" ht="12.75">
      <c r="A228" s="7" t="s">
        <v>45</v>
      </c>
      <c r="B228" t="s">
        <v>430</v>
      </c>
      <c r="C228" t="s">
        <v>122</v>
      </c>
      <c r="D228">
        <v>3691.52</v>
      </c>
      <c r="E228">
        <v>30427</v>
      </c>
      <c r="F228" t="s">
        <v>122</v>
      </c>
      <c r="G228">
        <v>2456</v>
      </c>
      <c r="H228" t="s">
        <v>431</v>
      </c>
      <c r="I228" t="s">
        <v>432</v>
      </c>
      <c r="J228" t="s">
        <v>433</v>
      </c>
      <c r="K228">
        <v>3355.93</v>
      </c>
      <c r="L228">
        <v>335.59</v>
      </c>
      <c r="M228">
        <v>9207</v>
      </c>
      <c r="N228" t="s">
        <v>125</v>
      </c>
      <c r="O228" t="s">
        <v>125</v>
      </c>
      <c r="P228">
        <v>3355.93</v>
      </c>
      <c r="Q228">
        <f t="shared" si="6"/>
        <v>37</v>
      </c>
      <c r="R228" s="3">
        <f t="shared" si="7"/>
        <v>124169.40999999999</v>
      </c>
    </row>
    <row r="229" spans="1:18" ht="25.5">
      <c r="A229" s="7" t="s">
        <v>172</v>
      </c>
      <c r="B229" t="s">
        <v>434</v>
      </c>
      <c r="C229" t="s">
        <v>19</v>
      </c>
      <c r="D229">
        <v>175.3</v>
      </c>
      <c r="E229">
        <v>26842</v>
      </c>
      <c r="F229" t="s">
        <v>19</v>
      </c>
      <c r="G229">
        <v>2089</v>
      </c>
      <c r="H229" t="s">
        <v>158</v>
      </c>
      <c r="I229" t="s">
        <v>148</v>
      </c>
      <c r="J229" t="s">
        <v>429</v>
      </c>
      <c r="K229">
        <v>143.69</v>
      </c>
      <c r="L229">
        <v>31.61</v>
      </c>
      <c r="M229">
        <v>6864</v>
      </c>
      <c r="N229" t="s">
        <v>61</v>
      </c>
      <c r="O229" t="s">
        <v>61</v>
      </c>
      <c r="P229">
        <v>143.69</v>
      </c>
      <c r="Q229">
        <f t="shared" si="6"/>
        <v>10</v>
      </c>
      <c r="R229" s="3">
        <f t="shared" si="7"/>
        <v>1436.9</v>
      </c>
    </row>
    <row r="230" spans="1:18" ht="25.5">
      <c r="A230" s="7" t="s">
        <v>172</v>
      </c>
      <c r="B230" t="s">
        <v>435</v>
      </c>
      <c r="C230" t="s">
        <v>91</v>
      </c>
      <c r="D230">
        <v>136.01</v>
      </c>
      <c r="E230">
        <v>32856</v>
      </c>
      <c r="F230" t="s">
        <v>91</v>
      </c>
      <c r="G230">
        <v>2655</v>
      </c>
      <c r="H230" t="s">
        <v>51</v>
      </c>
      <c r="I230" t="s">
        <v>28</v>
      </c>
      <c r="J230" t="s">
        <v>429</v>
      </c>
      <c r="K230">
        <v>111.48</v>
      </c>
      <c r="L230">
        <v>24.53</v>
      </c>
      <c r="M230">
        <v>9562</v>
      </c>
      <c r="N230" t="s">
        <v>135</v>
      </c>
      <c r="O230" t="s">
        <v>135</v>
      </c>
      <c r="P230">
        <v>111.48</v>
      </c>
      <c r="Q230">
        <f t="shared" si="6"/>
        <v>32</v>
      </c>
      <c r="R230" s="3">
        <f t="shared" si="7"/>
        <v>3567.36</v>
      </c>
    </row>
    <row r="231" spans="1:18" ht="12.75">
      <c r="A231" s="7" t="s">
        <v>56</v>
      </c>
      <c r="B231" t="s">
        <v>436</v>
      </c>
      <c r="C231" t="s">
        <v>295</v>
      </c>
      <c r="D231">
        <v>1619.55</v>
      </c>
      <c r="E231">
        <v>38143</v>
      </c>
      <c r="F231" t="s">
        <v>295</v>
      </c>
      <c r="G231">
        <v>2832</v>
      </c>
      <c r="H231" t="s">
        <v>27</v>
      </c>
      <c r="I231" t="s">
        <v>30</v>
      </c>
      <c r="J231" t="s">
        <v>429</v>
      </c>
      <c r="K231">
        <v>1327.5</v>
      </c>
      <c r="L231">
        <v>292.05</v>
      </c>
      <c r="M231">
        <v>9729</v>
      </c>
      <c r="N231" t="s">
        <v>67</v>
      </c>
      <c r="O231" t="s">
        <v>67</v>
      </c>
      <c r="P231">
        <v>1327.5</v>
      </c>
      <c r="Q231">
        <f t="shared" si="6"/>
        <v>10</v>
      </c>
      <c r="R231" s="3">
        <f t="shared" si="7"/>
        <v>13275</v>
      </c>
    </row>
    <row r="232" spans="1:18" ht="38.25">
      <c r="A232" s="7" t="s">
        <v>39</v>
      </c>
      <c r="B232" t="s">
        <v>437</v>
      </c>
      <c r="C232" t="s">
        <v>226</v>
      </c>
      <c r="D232">
        <v>4121.97</v>
      </c>
      <c r="E232">
        <v>19055</v>
      </c>
      <c r="F232" t="s">
        <v>226</v>
      </c>
      <c r="G232">
        <v>1417</v>
      </c>
      <c r="H232" t="s">
        <v>438</v>
      </c>
      <c r="I232" t="s">
        <v>270</v>
      </c>
      <c r="J232" t="s">
        <v>439</v>
      </c>
      <c r="K232">
        <v>4121.97</v>
      </c>
      <c r="M232">
        <v>9269</v>
      </c>
      <c r="N232" t="s">
        <v>107</v>
      </c>
      <c r="O232" t="s">
        <v>107</v>
      </c>
      <c r="P232">
        <v>4121.97</v>
      </c>
      <c r="Q232">
        <f t="shared" si="6"/>
        <v>103</v>
      </c>
      <c r="R232" s="3">
        <f t="shared" si="7"/>
        <v>424562.91000000003</v>
      </c>
    </row>
    <row r="233" spans="1:18" ht="25.5">
      <c r="A233" s="7" t="s">
        <v>172</v>
      </c>
      <c r="B233" t="s">
        <v>440</v>
      </c>
      <c r="C233" t="s">
        <v>295</v>
      </c>
      <c r="D233">
        <v>764.17</v>
      </c>
      <c r="E233">
        <v>38147</v>
      </c>
      <c r="F233" t="s">
        <v>27</v>
      </c>
      <c r="G233">
        <v>2914</v>
      </c>
      <c r="H233" t="s">
        <v>38</v>
      </c>
      <c r="I233" t="s">
        <v>441</v>
      </c>
      <c r="J233" t="s">
        <v>429</v>
      </c>
      <c r="K233">
        <v>626.37</v>
      </c>
      <c r="L233">
        <v>137.8</v>
      </c>
      <c r="M233">
        <v>9708</v>
      </c>
      <c r="N233" t="s">
        <v>67</v>
      </c>
      <c r="O233" t="s">
        <v>67</v>
      </c>
      <c r="P233">
        <v>626.37</v>
      </c>
      <c r="Q233">
        <f t="shared" si="6"/>
        <v>9</v>
      </c>
      <c r="R233" s="3">
        <f t="shared" si="7"/>
        <v>5637.33</v>
      </c>
    </row>
    <row r="234" spans="1:18" ht="25.5">
      <c r="A234" s="7" t="s">
        <v>442</v>
      </c>
      <c r="B234" t="s">
        <v>443</v>
      </c>
      <c r="C234" t="s">
        <v>157</v>
      </c>
      <c r="D234">
        <v>15773.5</v>
      </c>
      <c r="E234">
        <v>21041</v>
      </c>
      <c r="F234" t="s">
        <v>157</v>
      </c>
      <c r="G234">
        <v>1821</v>
      </c>
      <c r="H234" t="s">
        <v>143</v>
      </c>
      <c r="I234" t="s">
        <v>158</v>
      </c>
      <c r="J234" t="s">
        <v>444</v>
      </c>
      <c r="K234">
        <v>423.09</v>
      </c>
      <c r="L234">
        <v>93.08</v>
      </c>
      <c r="M234">
        <v>7323</v>
      </c>
      <c r="N234" t="s">
        <v>202</v>
      </c>
      <c r="O234" t="s">
        <v>83</v>
      </c>
      <c r="P234">
        <v>12929.1</v>
      </c>
      <c r="Q234">
        <f t="shared" si="6"/>
        <v>50</v>
      </c>
      <c r="R234" s="3">
        <f t="shared" si="7"/>
        <v>646455</v>
      </c>
    </row>
    <row r="235" spans="1:18" ht="25.5">
      <c r="A235" s="7" t="s">
        <v>442</v>
      </c>
      <c r="B235" t="s">
        <v>443</v>
      </c>
      <c r="C235" t="s">
        <v>157</v>
      </c>
      <c r="D235">
        <v>15773.5</v>
      </c>
      <c r="E235">
        <v>21041</v>
      </c>
      <c r="F235" t="s">
        <v>157</v>
      </c>
      <c r="G235">
        <v>1821</v>
      </c>
      <c r="H235" t="s">
        <v>143</v>
      </c>
      <c r="I235" t="s">
        <v>158</v>
      </c>
      <c r="J235" t="s">
        <v>444</v>
      </c>
      <c r="K235">
        <v>12506.01</v>
      </c>
      <c r="L235">
        <v>2751.32</v>
      </c>
      <c r="M235">
        <v>7324</v>
      </c>
      <c r="N235" t="s">
        <v>202</v>
      </c>
      <c r="O235" t="s">
        <v>83</v>
      </c>
      <c r="P235">
        <v>0</v>
      </c>
      <c r="Q235">
        <f t="shared" si="6"/>
        <v>50</v>
      </c>
      <c r="R235" s="3">
        <f t="shared" si="7"/>
        <v>0</v>
      </c>
    </row>
    <row r="236" spans="1:18" ht="25.5">
      <c r="A236" s="7" t="s">
        <v>442</v>
      </c>
      <c r="B236" t="s">
        <v>445</v>
      </c>
      <c r="C236" t="s">
        <v>142</v>
      </c>
      <c r="D236">
        <v>15799.49</v>
      </c>
      <c r="E236">
        <v>22824</v>
      </c>
      <c r="F236" t="s">
        <v>142</v>
      </c>
      <c r="G236">
        <v>2105</v>
      </c>
      <c r="H236" t="s">
        <v>249</v>
      </c>
      <c r="I236" t="s">
        <v>446</v>
      </c>
      <c r="J236" t="s">
        <v>444</v>
      </c>
      <c r="K236">
        <v>12950.4</v>
      </c>
      <c r="L236">
        <v>2849.09</v>
      </c>
      <c r="M236">
        <v>8615</v>
      </c>
      <c r="N236" t="s">
        <v>23</v>
      </c>
      <c r="O236" t="s">
        <v>23</v>
      </c>
      <c r="P236">
        <v>12950.4</v>
      </c>
      <c r="Q236">
        <f t="shared" si="6"/>
        <v>74</v>
      </c>
      <c r="R236" s="3">
        <f t="shared" si="7"/>
        <v>958329.6</v>
      </c>
    </row>
    <row r="237" spans="1:18" ht="25.5">
      <c r="A237" s="7" t="s">
        <v>447</v>
      </c>
      <c r="B237" t="s">
        <v>448</v>
      </c>
      <c r="C237" t="s">
        <v>145</v>
      </c>
      <c r="D237">
        <v>31024.22</v>
      </c>
      <c r="E237">
        <v>28971</v>
      </c>
      <c r="F237" t="s">
        <v>90</v>
      </c>
      <c r="G237">
        <v>2297</v>
      </c>
      <c r="H237" t="s">
        <v>310</v>
      </c>
      <c r="I237" t="s">
        <v>182</v>
      </c>
      <c r="J237" t="s">
        <v>449</v>
      </c>
      <c r="K237">
        <v>25515.84</v>
      </c>
      <c r="L237">
        <v>2551.58</v>
      </c>
      <c r="M237">
        <v>6997</v>
      </c>
      <c r="N237" t="s">
        <v>150</v>
      </c>
      <c r="O237" t="s">
        <v>150</v>
      </c>
      <c r="P237">
        <v>28203.84</v>
      </c>
      <c r="Q237">
        <f t="shared" si="6"/>
        <v>7</v>
      </c>
      <c r="R237" s="3">
        <f t="shared" si="7"/>
        <v>197426.88</v>
      </c>
    </row>
    <row r="238" spans="1:18" ht="25.5">
      <c r="A238" s="7" t="s">
        <v>447</v>
      </c>
      <c r="B238" t="s">
        <v>448</v>
      </c>
      <c r="C238" t="s">
        <v>145</v>
      </c>
      <c r="D238">
        <v>31024.22</v>
      </c>
      <c r="E238">
        <v>28971</v>
      </c>
      <c r="F238" t="s">
        <v>90</v>
      </c>
      <c r="G238">
        <v>2297</v>
      </c>
      <c r="H238" t="s">
        <v>310</v>
      </c>
      <c r="I238" t="s">
        <v>182</v>
      </c>
      <c r="J238" t="s">
        <v>449</v>
      </c>
      <c r="K238">
        <v>2688</v>
      </c>
      <c r="L238">
        <v>268.8</v>
      </c>
      <c r="M238">
        <v>6998</v>
      </c>
      <c r="N238" t="s">
        <v>150</v>
      </c>
      <c r="O238" t="s">
        <v>150</v>
      </c>
      <c r="P238">
        <v>0</v>
      </c>
      <c r="Q238">
        <f t="shared" si="6"/>
        <v>7</v>
      </c>
      <c r="R238" s="3">
        <f t="shared" si="7"/>
        <v>0</v>
      </c>
    </row>
    <row r="239" spans="1:18" ht="25.5">
      <c r="A239" s="7" t="s">
        <v>450</v>
      </c>
      <c r="B239" t="s">
        <v>451</v>
      </c>
      <c r="C239" t="s">
        <v>373</v>
      </c>
      <c r="D239">
        <v>5400</v>
      </c>
      <c r="E239">
        <v>25721</v>
      </c>
      <c r="F239" t="s">
        <v>373</v>
      </c>
      <c r="G239">
        <v>1888</v>
      </c>
      <c r="H239" t="s">
        <v>194</v>
      </c>
      <c r="I239" t="s">
        <v>58</v>
      </c>
      <c r="J239" t="s">
        <v>452</v>
      </c>
      <c r="K239">
        <v>3600</v>
      </c>
      <c r="M239">
        <v>7140</v>
      </c>
      <c r="N239" t="s">
        <v>214</v>
      </c>
      <c r="O239" t="s">
        <v>214</v>
      </c>
      <c r="P239">
        <v>5400</v>
      </c>
      <c r="Q239">
        <f t="shared" si="6"/>
        <v>21</v>
      </c>
      <c r="R239" s="3">
        <f t="shared" si="7"/>
        <v>113400</v>
      </c>
    </row>
    <row r="240" spans="1:18" ht="25.5">
      <c r="A240" s="7" t="s">
        <v>450</v>
      </c>
      <c r="B240" t="s">
        <v>451</v>
      </c>
      <c r="C240" t="s">
        <v>373</v>
      </c>
      <c r="D240">
        <v>5400</v>
      </c>
      <c r="E240">
        <v>25721</v>
      </c>
      <c r="F240" t="s">
        <v>373</v>
      </c>
      <c r="G240">
        <v>1888</v>
      </c>
      <c r="H240" t="s">
        <v>194</v>
      </c>
      <c r="I240" t="s">
        <v>58</v>
      </c>
      <c r="J240" t="s">
        <v>452</v>
      </c>
      <c r="K240">
        <v>1800</v>
      </c>
      <c r="M240">
        <v>7141</v>
      </c>
      <c r="N240" t="s">
        <v>214</v>
      </c>
      <c r="O240" t="s">
        <v>214</v>
      </c>
      <c r="P240">
        <v>0</v>
      </c>
      <c r="Q240">
        <f t="shared" si="6"/>
        <v>21</v>
      </c>
      <c r="R240" s="3">
        <f t="shared" si="7"/>
        <v>0</v>
      </c>
    </row>
    <row r="241" spans="1:18" ht="38.25">
      <c r="A241" s="7" t="s">
        <v>39</v>
      </c>
      <c r="B241" t="s">
        <v>453</v>
      </c>
      <c r="C241" t="s">
        <v>91</v>
      </c>
      <c r="D241">
        <v>4189.66</v>
      </c>
      <c r="E241">
        <v>32891</v>
      </c>
      <c r="F241" t="s">
        <v>91</v>
      </c>
      <c r="G241">
        <v>2574</v>
      </c>
      <c r="H241" t="s">
        <v>182</v>
      </c>
      <c r="I241" t="s">
        <v>28</v>
      </c>
      <c r="J241" t="s">
        <v>439</v>
      </c>
      <c r="K241">
        <v>4189.66</v>
      </c>
      <c r="L241">
        <v>0</v>
      </c>
      <c r="M241">
        <v>10157</v>
      </c>
      <c r="N241" t="s">
        <v>153</v>
      </c>
      <c r="O241" t="s">
        <v>153</v>
      </c>
      <c r="P241">
        <v>4189.66</v>
      </c>
      <c r="Q241">
        <f t="shared" si="6"/>
        <v>46</v>
      </c>
      <c r="R241" s="3">
        <f t="shared" si="7"/>
        <v>192724.36</v>
      </c>
    </row>
    <row r="242" spans="1:18" ht="12.75">
      <c r="A242" s="7" t="s">
        <v>454</v>
      </c>
      <c r="B242" t="s">
        <v>455</v>
      </c>
      <c r="C242" t="s">
        <v>456</v>
      </c>
      <c r="D242">
        <v>1083.38</v>
      </c>
      <c r="E242">
        <v>34832</v>
      </c>
      <c r="F242" t="s">
        <v>150</v>
      </c>
      <c r="G242">
        <v>2701</v>
      </c>
      <c r="H242" t="s">
        <v>20</v>
      </c>
      <c r="I242" t="s">
        <v>78</v>
      </c>
      <c r="J242" t="s">
        <v>457</v>
      </c>
      <c r="K242">
        <v>888.02</v>
      </c>
      <c r="L242">
        <v>195.36</v>
      </c>
      <c r="M242">
        <v>8575</v>
      </c>
      <c r="N242" t="s">
        <v>211</v>
      </c>
      <c r="O242" t="s">
        <v>23</v>
      </c>
      <c r="P242">
        <v>888.02</v>
      </c>
      <c r="Q242">
        <f t="shared" si="6"/>
        <v>176</v>
      </c>
      <c r="R242" s="3">
        <f t="shared" si="7"/>
        <v>156291.52</v>
      </c>
    </row>
    <row r="243" spans="1:18" ht="12.75">
      <c r="A243" s="7" t="s">
        <v>454</v>
      </c>
      <c r="B243" t="s">
        <v>458</v>
      </c>
      <c r="C243" t="s">
        <v>98</v>
      </c>
      <c r="D243">
        <v>1083.38</v>
      </c>
      <c r="E243">
        <v>34827</v>
      </c>
      <c r="F243" t="s">
        <v>150</v>
      </c>
      <c r="G243">
        <v>2707</v>
      </c>
      <c r="H243" t="s">
        <v>20</v>
      </c>
      <c r="I243" t="s">
        <v>81</v>
      </c>
      <c r="J243" t="s">
        <v>457</v>
      </c>
      <c r="K243">
        <v>888.02</v>
      </c>
      <c r="L243">
        <v>195.36</v>
      </c>
      <c r="M243">
        <v>8632</v>
      </c>
      <c r="N243" t="s">
        <v>293</v>
      </c>
      <c r="O243" t="s">
        <v>293</v>
      </c>
      <c r="P243">
        <v>888.02</v>
      </c>
      <c r="Q243">
        <f t="shared" si="6"/>
        <v>146</v>
      </c>
      <c r="R243" s="3">
        <f t="shared" si="7"/>
        <v>129650.92</v>
      </c>
    </row>
    <row r="244" spans="1:18" ht="12.75">
      <c r="A244" s="7" t="s">
        <v>454</v>
      </c>
      <c r="B244" t="s">
        <v>459</v>
      </c>
      <c r="C244" t="s">
        <v>460</v>
      </c>
      <c r="D244">
        <v>1083.38</v>
      </c>
      <c r="E244">
        <v>34828</v>
      </c>
      <c r="F244" t="s">
        <v>150</v>
      </c>
      <c r="G244">
        <v>2708</v>
      </c>
      <c r="H244" t="s">
        <v>20</v>
      </c>
      <c r="I244" t="s">
        <v>461</v>
      </c>
      <c r="J244" t="s">
        <v>457</v>
      </c>
      <c r="K244">
        <v>888.02</v>
      </c>
      <c r="L244">
        <v>195.36</v>
      </c>
      <c r="M244">
        <v>8633</v>
      </c>
      <c r="N244" t="s">
        <v>293</v>
      </c>
      <c r="O244" t="s">
        <v>293</v>
      </c>
      <c r="P244">
        <v>888.02</v>
      </c>
      <c r="Q244">
        <f t="shared" si="6"/>
        <v>116</v>
      </c>
      <c r="R244" s="3">
        <f t="shared" si="7"/>
        <v>103010.31999999999</v>
      </c>
    </row>
    <row r="245" spans="1:18" ht="12.75">
      <c r="A245" s="7" t="s">
        <v>454</v>
      </c>
      <c r="B245" t="s">
        <v>462</v>
      </c>
      <c r="C245" t="s">
        <v>463</v>
      </c>
      <c r="D245">
        <v>1083.38</v>
      </c>
      <c r="E245">
        <v>34829</v>
      </c>
      <c r="F245" t="s">
        <v>150</v>
      </c>
      <c r="G245">
        <v>2704</v>
      </c>
      <c r="H245" t="s">
        <v>20</v>
      </c>
      <c r="I245" t="s">
        <v>19</v>
      </c>
      <c r="J245" t="s">
        <v>457</v>
      </c>
      <c r="K245">
        <v>888.02</v>
      </c>
      <c r="L245">
        <v>195.36</v>
      </c>
      <c r="M245">
        <v>8634</v>
      </c>
      <c r="N245" t="s">
        <v>293</v>
      </c>
      <c r="O245" t="s">
        <v>293</v>
      </c>
      <c r="P245">
        <v>888.02</v>
      </c>
      <c r="Q245">
        <f t="shared" si="6"/>
        <v>85</v>
      </c>
      <c r="R245" s="3">
        <f t="shared" si="7"/>
        <v>75481.7</v>
      </c>
    </row>
    <row r="246" spans="1:18" ht="12.75">
      <c r="A246" s="7" t="s">
        <v>454</v>
      </c>
      <c r="B246" t="s">
        <v>464</v>
      </c>
      <c r="C246" t="s">
        <v>43</v>
      </c>
      <c r="D246">
        <v>1083.38</v>
      </c>
      <c r="E246">
        <v>34830</v>
      </c>
      <c r="F246" t="s">
        <v>150</v>
      </c>
      <c r="G246">
        <v>2703</v>
      </c>
      <c r="H246" t="s">
        <v>20</v>
      </c>
      <c r="I246" t="s">
        <v>148</v>
      </c>
      <c r="J246" t="s">
        <v>457</v>
      </c>
      <c r="K246">
        <v>888.02</v>
      </c>
      <c r="L246">
        <v>195.36</v>
      </c>
      <c r="M246">
        <v>8635</v>
      </c>
      <c r="N246" t="s">
        <v>293</v>
      </c>
      <c r="O246" t="s">
        <v>293</v>
      </c>
      <c r="P246">
        <v>888.02</v>
      </c>
      <c r="Q246">
        <f t="shared" si="6"/>
        <v>55</v>
      </c>
      <c r="R246" s="3">
        <f t="shared" si="7"/>
        <v>48841.1</v>
      </c>
    </row>
    <row r="247" spans="1:18" ht="12.75">
      <c r="A247" s="7" t="s">
        <v>454</v>
      </c>
      <c r="B247" t="s">
        <v>465</v>
      </c>
      <c r="C247" t="s">
        <v>72</v>
      </c>
      <c r="D247">
        <v>1083.38</v>
      </c>
      <c r="E247">
        <v>34831</v>
      </c>
      <c r="F247" t="s">
        <v>150</v>
      </c>
      <c r="G247">
        <v>2702</v>
      </c>
      <c r="H247" t="s">
        <v>20</v>
      </c>
      <c r="I247" t="s">
        <v>92</v>
      </c>
      <c r="J247" t="s">
        <v>457</v>
      </c>
      <c r="K247">
        <v>888.02</v>
      </c>
      <c r="L247">
        <v>195.36</v>
      </c>
      <c r="M247">
        <v>8636</v>
      </c>
      <c r="N247" t="s">
        <v>293</v>
      </c>
      <c r="O247" t="s">
        <v>293</v>
      </c>
      <c r="P247">
        <v>888.02</v>
      </c>
      <c r="Q247">
        <f t="shared" si="6"/>
        <v>24</v>
      </c>
      <c r="R247" s="3">
        <f t="shared" si="7"/>
        <v>21312.48</v>
      </c>
    </row>
    <row r="248" spans="1:18" ht="25.5">
      <c r="A248" s="7" t="s">
        <v>450</v>
      </c>
      <c r="B248" t="s">
        <v>466</v>
      </c>
      <c r="C248" t="s">
        <v>373</v>
      </c>
      <c r="D248">
        <v>2322.6</v>
      </c>
      <c r="E248">
        <v>25720</v>
      </c>
      <c r="F248" t="s">
        <v>373</v>
      </c>
      <c r="G248">
        <v>1889</v>
      </c>
      <c r="H248" t="s">
        <v>194</v>
      </c>
      <c r="I248" t="s">
        <v>58</v>
      </c>
      <c r="J248" t="s">
        <v>452</v>
      </c>
      <c r="K248">
        <v>1600</v>
      </c>
      <c r="M248">
        <v>7142</v>
      </c>
      <c r="N248" t="s">
        <v>214</v>
      </c>
      <c r="O248" t="s">
        <v>214</v>
      </c>
      <c r="P248">
        <v>2322.6</v>
      </c>
      <c r="Q248">
        <f t="shared" si="6"/>
        <v>21</v>
      </c>
      <c r="R248" s="3">
        <f t="shared" si="7"/>
        <v>48774.6</v>
      </c>
    </row>
    <row r="249" spans="1:18" ht="25.5">
      <c r="A249" s="7" t="s">
        <v>450</v>
      </c>
      <c r="B249" t="s">
        <v>466</v>
      </c>
      <c r="C249" t="s">
        <v>373</v>
      </c>
      <c r="D249">
        <v>2322.6</v>
      </c>
      <c r="E249">
        <v>25720</v>
      </c>
      <c r="F249" t="s">
        <v>373</v>
      </c>
      <c r="G249">
        <v>1889</v>
      </c>
      <c r="H249" t="s">
        <v>194</v>
      </c>
      <c r="I249" t="s">
        <v>58</v>
      </c>
      <c r="J249" t="s">
        <v>452</v>
      </c>
      <c r="K249">
        <v>722.6</v>
      </c>
      <c r="M249">
        <v>7143</v>
      </c>
      <c r="N249" t="s">
        <v>214</v>
      </c>
      <c r="O249" t="s">
        <v>214</v>
      </c>
      <c r="P249">
        <v>0</v>
      </c>
      <c r="Q249">
        <f t="shared" si="6"/>
        <v>21</v>
      </c>
      <c r="R249" s="3">
        <f t="shared" si="7"/>
        <v>0</v>
      </c>
    </row>
    <row r="250" spans="1:18" ht="25.5">
      <c r="A250" s="7" t="s">
        <v>447</v>
      </c>
      <c r="B250" t="s">
        <v>467</v>
      </c>
      <c r="C250" t="s">
        <v>148</v>
      </c>
      <c r="D250">
        <v>18166.46</v>
      </c>
      <c r="E250">
        <v>33546</v>
      </c>
      <c r="F250" t="s">
        <v>113</v>
      </c>
      <c r="G250">
        <v>2672</v>
      </c>
      <c r="H250" t="s">
        <v>197</v>
      </c>
      <c r="I250" t="s">
        <v>161</v>
      </c>
      <c r="J250" t="s">
        <v>449</v>
      </c>
      <c r="K250">
        <v>16226.96</v>
      </c>
      <c r="L250">
        <v>1622.7</v>
      </c>
      <c r="M250">
        <v>7877</v>
      </c>
      <c r="N250" t="s">
        <v>295</v>
      </c>
      <c r="O250" t="s">
        <v>295</v>
      </c>
      <c r="P250">
        <v>16514.96</v>
      </c>
      <c r="Q250">
        <f t="shared" si="6"/>
        <v>3</v>
      </c>
      <c r="R250" s="3">
        <f t="shared" si="7"/>
        <v>49544.88</v>
      </c>
    </row>
    <row r="251" spans="1:18" ht="25.5">
      <c r="A251" s="7" t="s">
        <v>447</v>
      </c>
      <c r="B251" t="s">
        <v>467</v>
      </c>
      <c r="C251" t="s">
        <v>148</v>
      </c>
      <c r="D251">
        <v>18166.46</v>
      </c>
      <c r="E251">
        <v>33546</v>
      </c>
      <c r="F251" t="s">
        <v>113</v>
      </c>
      <c r="G251">
        <v>2672</v>
      </c>
      <c r="H251" t="s">
        <v>197</v>
      </c>
      <c r="I251" t="s">
        <v>161</v>
      </c>
      <c r="J251" t="s">
        <v>449</v>
      </c>
      <c r="K251">
        <v>288</v>
      </c>
      <c r="L251">
        <v>28.8</v>
      </c>
      <c r="M251">
        <v>7878</v>
      </c>
      <c r="N251" t="s">
        <v>295</v>
      </c>
      <c r="O251" t="s">
        <v>295</v>
      </c>
      <c r="P251">
        <v>0</v>
      </c>
      <c r="Q251">
        <f t="shared" si="6"/>
        <v>3</v>
      </c>
      <c r="R251" s="3">
        <f t="shared" si="7"/>
        <v>0</v>
      </c>
    </row>
    <row r="252" spans="1:18" ht="12.75">
      <c r="A252" s="7" t="s">
        <v>468</v>
      </c>
      <c r="B252" t="s">
        <v>469</v>
      </c>
      <c r="C252" t="s">
        <v>249</v>
      </c>
      <c r="D252">
        <v>28614.3</v>
      </c>
      <c r="E252">
        <v>27270</v>
      </c>
      <c r="F252" t="s">
        <v>249</v>
      </c>
      <c r="G252">
        <v>2113</v>
      </c>
      <c r="H252" t="s">
        <v>145</v>
      </c>
      <c r="I252" t="s">
        <v>92</v>
      </c>
      <c r="J252" t="s">
        <v>470</v>
      </c>
      <c r="K252">
        <v>26013</v>
      </c>
      <c r="L252">
        <v>2601.3</v>
      </c>
      <c r="M252">
        <v>7161</v>
      </c>
      <c r="N252" t="s">
        <v>214</v>
      </c>
      <c r="O252" t="s">
        <v>214</v>
      </c>
      <c r="P252">
        <v>26013</v>
      </c>
      <c r="Q252">
        <f t="shared" si="6"/>
        <v>-17</v>
      </c>
      <c r="R252" s="3">
        <f t="shared" si="7"/>
        <v>-442221</v>
      </c>
    </row>
    <row r="253" spans="1:18" ht="12.75">
      <c r="A253" s="7" t="s">
        <v>468</v>
      </c>
      <c r="B253" t="s">
        <v>471</v>
      </c>
      <c r="C253" t="s">
        <v>152</v>
      </c>
      <c r="D253">
        <v>41402.9</v>
      </c>
      <c r="E253">
        <v>36765</v>
      </c>
      <c r="F253" t="s">
        <v>152</v>
      </c>
      <c r="G253">
        <v>2782</v>
      </c>
      <c r="H253" t="s">
        <v>33</v>
      </c>
      <c r="I253" t="s">
        <v>126</v>
      </c>
      <c r="J253" t="s">
        <v>470</v>
      </c>
      <c r="K253">
        <v>37639</v>
      </c>
      <c r="L253">
        <v>3763.9</v>
      </c>
      <c r="M253">
        <v>9627</v>
      </c>
      <c r="N253" t="s">
        <v>136</v>
      </c>
      <c r="O253" t="s">
        <v>136</v>
      </c>
      <c r="P253">
        <v>37639</v>
      </c>
      <c r="Q253">
        <f t="shared" si="6"/>
        <v>7</v>
      </c>
      <c r="R253" s="3">
        <f t="shared" si="7"/>
        <v>263473</v>
      </c>
    </row>
    <row r="254" spans="1:18" ht="25.5">
      <c r="A254" s="7" t="s">
        <v>172</v>
      </c>
      <c r="B254" t="s">
        <v>472</v>
      </c>
      <c r="C254" t="s">
        <v>473</v>
      </c>
      <c r="D254">
        <v>530.9</v>
      </c>
      <c r="G254">
        <v>7924</v>
      </c>
      <c r="H254" t="s">
        <v>473</v>
      </c>
      <c r="I254" t="s">
        <v>474</v>
      </c>
      <c r="J254" t="s">
        <v>429</v>
      </c>
      <c r="K254">
        <v>435.16</v>
      </c>
      <c r="L254">
        <v>95.74</v>
      </c>
      <c r="M254">
        <v>9554</v>
      </c>
      <c r="N254" t="s">
        <v>135</v>
      </c>
      <c r="O254" t="s">
        <v>135</v>
      </c>
      <c r="P254">
        <v>435.16</v>
      </c>
      <c r="Q254">
        <f t="shared" si="6"/>
        <v>219</v>
      </c>
      <c r="R254" s="3">
        <f t="shared" si="7"/>
        <v>95300.04000000001</v>
      </c>
    </row>
    <row r="255" spans="1:18" ht="12.75">
      <c r="A255" s="7" t="s">
        <v>159</v>
      </c>
      <c r="B255" t="s">
        <v>475</v>
      </c>
      <c r="C255" t="s">
        <v>476</v>
      </c>
      <c r="D255">
        <v>87567.91</v>
      </c>
      <c r="F255" t="s">
        <v>79</v>
      </c>
      <c r="G255">
        <v>563</v>
      </c>
      <c r="H255" t="s">
        <v>65</v>
      </c>
      <c r="I255" t="s">
        <v>476</v>
      </c>
      <c r="J255" t="s">
        <v>477</v>
      </c>
      <c r="K255">
        <v>79607.19</v>
      </c>
      <c r="L255">
        <v>7960.72</v>
      </c>
      <c r="M255">
        <v>8623</v>
      </c>
      <c r="N255" t="s">
        <v>293</v>
      </c>
      <c r="O255" t="s">
        <v>293</v>
      </c>
      <c r="P255">
        <v>79607.19</v>
      </c>
      <c r="Q255">
        <f t="shared" si="6"/>
        <v>178</v>
      </c>
      <c r="R255" s="3">
        <f t="shared" si="7"/>
        <v>14170079.82</v>
      </c>
    </row>
    <row r="256" spans="1:18" ht="12.75">
      <c r="A256" s="7" t="s">
        <v>159</v>
      </c>
      <c r="B256" t="s">
        <v>478</v>
      </c>
      <c r="C256" t="s">
        <v>235</v>
      </c>
      <c r="D256">
        <v>88241.73</v>
      </c>
      <c r="F256" t="s">
        <v>394</v>
      </c>
      <c r="G256">
        <v>786</v>
      </c>
      <c r="H256" t="s">
        <v>479</v>
      </c>
      <c r="I256" t="s">
        <v>235</v>
      </c>
      <c r="J256" t="s">
        <v>477</v>
      </c>
      <c r="K256">
        <v>80219.75</v>
      </c>
      <c r="L256">
        <v>8021.98</v>
      </c>
      <c r="M256">
        <v>8624</v>
      </c>
      <c r="N256" t="s">
        <v>293</v>
      </c>
      <c r="O256" t="s">
        <v>293</v>
      </c>
      <c r="P256">
        <v>80219.75</v>
      </c>
      <c r="Q256">
        <f t="shared" si="6"/>
        <v>161</v>
      </c>
      <c r="R256" s="3">
        <f t="shared" si="7"/>
        <v>12915379.75</v>
      </c>
    </row>
    <row r="257" spans="1:18" ht="12.75">
      <c r="A257" s="7" t="s">
        <v>159</v>
      </c>
      <c r="B257" t="s">
        <v>480</v>
      </c>
      <c r="C257" t="s">
        <v>481</v>
      </c>
      <c r="D257">
        <v>104029.92</v>
      </c>
      <c r="E257">
        <v>20190</v>
      </c>
      <c r="F257" t="s">
        <v>481</v>
      </c>
      <c r="G257">
        <v>1466</v>
      </c>
      <c r="H257" t="s">
        <v>157</v>
      </c>
      <c r="I257" t="s">
        <v>481</v>
      </c>
      <c r="J257" t="s">
        <v>477</v>
      </c>
      <c r="K257">
        <v>94572.65</v>
      </c>
      <c r="L257">
        <v>9457.27</v>
      </c>
      <c r="M257">
        <v>8625</v>
      </c>
      <c r="N257" t="s">
        <v>293</v>
      </c>
      <c r="O257" t="s">
        <v>293</v>
      </c>
      <c r="P257">
        <v>94572.65</v>
      </c>
      <c r="Q257">
        <f t="shared" si="6"/>
        <v>120</v>
      </c>
      <c r="R257" s="3">
        <f t="shared" si="7"/>
        <v>11348718</v>
      </c>
    </row>
    <row r="258" spans="1:18" ht="25.5">
      <c r="A258" s="7" t="s">
        <v>450</v>
      </c>
      <c r="B258" t="s">
        <v>482</v>
      </c>
      <c r="C258" t="s">
        <v>461</v>
      </c>
      <c r="D258">
        <v>1458.05</v>
      </c>
      <c r="E258">
        <v>22382</v>
      </c>
      <c r="F258" t="s">
        <v>258</v>
      </c>
      <c r="G258">
        <v>2104</v>
      </c>
      <c r="H258" t="s">
        <v>249</v>
      </c>
      <c r="I258" t="s">
        <v>411</v>
      </c>
      <c r="J258" t="s">
        <v>483</v>
      </c>
      <c r="K258">
        <v>1458.05</v>
      </c>
      <c r="M258">
        <v>6863</v>
      </c>
      <c r="N258" t="s">
        <v>61</v>
      </c>
      <c r="O258" t="s">
        <v>61</v>
      </c>
      <c r="P258">
        <v>1458.05</v>
      </c>
      <c r="Q258">
        <f aca="true" t="shared" si="8" ref="Q258:Q321">O258-I258</f>
        <v>41</v>
      </c>
      <c r="R258" s="3">
        <f aca="true" t="shared" si="9" ref="R258:R321">Q258*P258</f>
        <v>59780.049999999996</v>
      </c>
    </row>
    <row r="259" spans="1:18" ht="25.5">
      <c r="A259" s="7" t="s">
        <v>450</v>
      </c>
      <c r="B259" t="s">
        <v>484</v>
      </c>
      <c r="C259" t="s">
        <v>461</v>
      </c>
      <c r="D259">
        <v>4630.8</v>
      </c>
      <c r="E259">
        <v>22374</v>
      </c>
      <c r="F259" t="s">
        <v>258</v>
      </c>
      <c r="G259">
        <v>2101</v>
      </c>
      <c r="H259" t="s">
        <v>249</v>
      </c>
      <c r="I259" t="s">
        <v>121</v>
      </c>
      <c r="J259" t="s">
        <v>483</v>
      </c>
      <c r="K259">
        <v>4630.8</v>
      </c>
      <c r="M259">
        <v>6443</v>
      </c>
      <c r="N259" t="s">
        <v>110</v>
      </c>
      <c r="O259" t="s">
        <v>110</v>
      </c>
      <c r="P259">
        <v>4630.8</v>
      </c>
      <c r="Q259">
        <f t="shared" si="8"/>
        <v>26</v>
      </c>
      <c r="R259" s="3">
        <f t="shared" si="9"/>
        <v>120400.8</v>
      </c>
    </row>
    <row r="260" spans="1:18" ht="25.5">
      <c r="A260" s="7" t="s">
        <v>450</v>
      </c>
      <c r="B260" t="s">
        <v>485</v>
      </c>
      <c r="C260" t="s">
        <v>19</v>
      </c>
      <c r="D260">
        <v>3123.3</v>
      </c>
      <c r="E260">
        <v>27753</v>
      </c>
      <c r="F260" t="s">
        <v>72</v>
      </c>
      <c r="G260">
        <v>2159</v>
      </c>
      <c r="H260" t="s">
        <v>121</v>
      </c>
      <c r="I260" t="s">
        <v>148</v>
      </c>
      <c r="J260" t="s">
        <v>483</v>
      </c>
      <c r="K260">
        <v>3123.3</v>
      </c>
      <c r="M260">
        <v>6449</v>
      </c>
      <c r="N260" t="s">
        <v>110</v>
      </c>
      <c r="O260" t="s">
        <v>110</v>
      </c>
      <c r="P260">
        <v>3123.3</v>
      </c>
      <c r="Q260">
        <f t="shared" si="8"/>
        <v>4</v>
      </c>
      <c r="R260" s="3">
        <f t="shared" si="9"/>
        <v>12493.2</v>
      </c>
    </row>
    <row r="261" spans="1:18" ht="25.5">
      <c r="A261" s="7" t="s">
        <v>450</v>
      </c>
      <c r="B261" t="s">
        <v>486</v>
      </c>
      <c r="C261" t="s">
        <v>19</v>
      </c>
      <c r="D261">
        <v>5757.9</v>
      </c>
      <c r="E261">
        <v>27754</v>
      </c>
      <c r="F261" t="s">
        <v>72</v>
      </c>
      <c r="G261">
        <v>2158</v>
      </c>
      <c r="H261" t="s">
        <v>121</v>
      </c>
      <c r="I261" t="s">
        <v>113</v>
      </c>
      <c r="J261" t="s">
        <v>483</v>
      </c>
      <c r="K261">
        <v>5757.9</v>
      </c>
      <c r="M261">
        <v>6448</v>
      </c>
      <c r="N261" t="s">
        <v>110</v>
      </c>
      <c r="O261" t="s">
        <v>110</v>
      </c>
      <c r="P261">
        <v>5757.9</v>
      </c>
      <c r="Q261">
        <f t="shared" si="8"/>
        <v>-3</v>
      </c>
      <c r="R261" s="3">
        <f t="shared" si="9"/>
        <v>-17273.699999999997</v>
      </c>
    </row>
    <row r="262" spans="1:18" ht="25.5">
      <c r="A262" s="7" t="s">
        <v>450</v>
      </c>
      <c r="B262" t="s">
        <v>487</v>
      </c>
      <c r="C262" t="s">
        <v>148</v>
      </c>
      <c r="D262">
        <v>2040.7</v>
      </c>
      <c r="E262">
        <v>33511</v>
      </c>
      <c r="F262" t="s">
        <v>113</v>
      </c>
      <c r="G262">
        <v>2635</v>
      </c>
      <c r="H262" t="s">
        <v>51</v>
      </c>
      <c r="I262" t="s">
        <v>161</v>
      </c>
      <c r="J262" t="s">
        <v>483</v>
      </c>
      <c r="K262">
        <v>2040.7</v>
      </c>
      <c r="M262">
        <v>8619</v>
      </c>
      <c r="N262" t="s">
        <v>293</v>
      </c>
      <c r="O262" t="s">
        <v>293</v>
      </c>
      <c r="P262">
        <v>2040.7</v>
      </c>
      <c r="Q262">
        <f t="shared" si="8"/>
        <v>25</v>
      </c>
      <c r="R262" s="3">
        <f t="shared" si="9"/>
        <v>51017.5</v>
      </c>
    </row>
    <row r="263" spans="1:18" ht="25.5">
      <c r="A263" s="7" t="s">
        <v>450</v>
      </c>
      <c r="B263" t="s">
        <v>488</v>
      </c>
      <c r="C263" t="s">
        <v>461</v>
      </c>
      <c r="D263">
        <v>2143.52</v>
      </c>
      <c r="E263">
        <v>22383</v>
      </c>
      <c r="F263" t="s">
        <v>258</v>
      </c>
      <c r="G263">
        <v>2103</v>
      </c>
      <c r="H263" t="s">
        <v>249</v>
      </c>
      <c r="I263" t="s">
        <v>121</v>
      </c>
      <c r="J263" t="s">
        <v>483</v>
      </c>
      <c r="K263">
        <v>1756.98</v>
      </c>
      <c r="L263">
        <v>386.54</v>
      </c>
      <c r="M263">
        <v>6444</v>
      </c>
      <c r="N263" t="s">
        <v>110</v>
      </c>
      <c r="O263" t="s">
        <v>110</v>
      </c>
      <c r="P263">
        <v>1756.98</v>
      </c>
      <c r="Q263">
        <f t="shared" si="8"/>
        <v>26</v>
      </c>
      <c r="R263" s="3">
        <f t="shared" si="9"/>
        <v>45681.48</v>
      </c>
    </row>
    <row r="264" spans="1:18" ht="25.5">
      <c r="A264" s="7" t="s">
        <v>450</v>
      </c>
      <c r="B264" t="s">
        <v>489</v>
      </c>
      <c r="C264" t="s">
        <v>461</v>
      </c>
      <c r="D264">
        <v>121.18</v>
      </c>
      <c r="E264">
        <v>22384</v>
      </c>
      <c r="F264" t="s">
        <v>258</v>
      </c>
      <c r="G264">
        <v>2102</v>
      </c>
      <c r="H264" t="s">
        <v>249</v>
      </c>
      <c r="I264" t="s">
        <v>121</v>
      </c>
      <c r="J264" t="s">
        <v>483</v>
      </c>
      <c r="K264">
        <v>99.33</v>
      </c>
      <c r="L264">
        <v>21.85</v>
      </c>
      <c r="M264">
        <v>6445</v>
      </c>
      <c r="N264" t="s">
        <v>110</v>
      </c>
      <c r="O264" t="s">
        <v>110</v>
      </c>
      <c r="P264">
        <v>99.33</v>
      </c>
      <c r="Q264">
        <f t="shared" si="8"/>
        <v>26</v>
      </c>
      <c r="R264" s="3">
        <f t="shared" si="9"/>
        <v>2582.58</v>
      </c>
    </row>
    <row r="265" spans="1:18" ht="25.5">
      <c r="A265" s="7" t="s">
        <v>450</v>
      </c>
      <c r="B265" t="s">
        <v>490</v>
      </c>
      <c r="C265" t="s">
        <v>19</v>
      </c>
      <c r="D265">
        <v>2577.88</v>
      </c>
      <c r="E265">
        <v>27747</v>
      </c>
      <c r="F265" t="s">
        <v>72</v>
      </c>
      <c r="G265">
        <v>2161</v>
      </c>
      <c r="H265" t="s">
        <v>121</v>
      </c>
      <c r="I265" t="s">
        <v>113</v>
      </c>
      <c r="J265" t="s">
        <v>483</v>
      </c>
      <c r="K265">
        <v>2113.02</v>
      </c>
      <c r="L265">
        <v>464.86</v>
      </c>
      <c r="M265">
        <v>6451</v>
      </c>
      <c r="N265" t="s">
        <v>110</v>
      </c>
      <c r="O265" t="s">
        <v>110</v>
      </c>
      <c r="P265">
        <v>2113.02</v>
      </c>
      <c r="Q265">
        <f t="shared" si="8"/>
        <v>-3</v>
      </c>
      <c r="R265" s="3">
        <f t="shared" si="9"/>
        <v>-6339.0599999999995</v>
      </c>
    </row>
    <row r="266" spans="1:18" ht="25.5">
      <c r="A266" s="7" t="s">
        <v>450</v>
      </c>
      <c r="B266" t="s">
        <v>491</v>
      </c>
      <c r="C266" t="s">
        <v>19</v>
      </c>
      <c r="D266">
        <v>311.61</v>
      </c>
      <c r="E266">
        <v>27751</v>
      </c>
      <c r="F266" t="s">
        <v>72</v>
      </c>
      <c r="G266">
        <v>2160</v>
      </c>
      <c r="H266" t="s">
        <v>121</v>
      </c>
      <c r="I266" t="s">
        <v>113</v>
      </c>
      <c r="J266" t="s">
        <v>483</v>
      </c>
      <c r="K266">
        <v>255.42</v>
      </c>
      <c r="L266">
        <v>56.19</v>
      </c>
      <c r="M266">
        <v>6450</v>
      </c>
      <c r="N266" t="s">
        <v>110</v>
      </c>
      <c r="O266" t="s">
        <v>110</v>
      </c>
      <c r="P266">
        <v>255.42</v>
      </c>
      <c r="Q266">
        <f t="shared" si="8"/>
        <v>-3</v>
      </c>
      <c r="R266" s="3">
        <f t="shared" si="9"/>
        <v>-766.26</v>
      </c>
    </row>
    <row r="267" spans="1:18" ht="12.75">
      <c r="A267" s="7" t="s">
        <v>405</v>
      </c>
      <c r="B267" t="s">
        <v>492</v>
      </c>
      <c r="C267" t="s">
        <v>19</v>
      </c>
      <c r="D267">
        <v>54.9</v>
      </c>
      <c r="E267">
        <v>27755</v>
      </c>
      <c r="F267" t="s">
        <v>72</v>
      </c>
      <c r="G267">
        <v>2172</v>
      </c>
      <c r="H267" t="s">
        <v>389</v>
      </c>
      <c r="I267" t="s">
        <v>92</v>
      </c>
      <c r="J267" t="s">
        <v>483</v>
      </c>
      <c r="K267">
        <v>45</v>
      </c>
      <c r="L267">
        <v>9.9</v>
      </c>
      <c r="M267">
        <v>6484</v>
      </c>
      <c r="N267" t="s">
        <v>91</v>
      </c>
      <c r="O267" t="s">
        <v>182</v>
      </c>
      <c r="P267">
        <v>45</v>
      </c>
      <c r="Q267">
        <f t="shared" si="8"/>
        <v>-25</v>
      </c>
      <c r="R267" s="3">
        <f t="shared" si="9"/>
        <v>-1125</v>
      </c>
    </row>
    <row r="268" spans="1:18" ht="12.75">
      <c r="A268" s="7" t="s">
        <v>241</v>
      </c>
      <c r="B268" t="s">
        <v>493</v>
      </c>
      <c r="C268" t="s">
        <v>148</v>
      </c>
      <c r="D268">
        <v>362.95</v>
      </c>
      <c r="E268">
        <v>32486</v>
      </c>
      <c r="F268" t="s">
        <v>110</v>
      </c>
      <c r="G268">
        <v>2629</v>
      </c>
      <c r="H268" t="s">
        <v>61</v>
      </c>
      <c r="I268" t="s">
        <v>107</v>
      </c>
      <c r="J268" t="s">
        <v>483</v>
      </c>
      <c r="K268">
        <v>297.5</v>
      </c>
      <c r="L268">
        <v>65.45</v>
      </c>
      <c r="M268">
        <v>8290</v>
      </c>
      <c r="N268" t="s">
        <v>131</v>
      </c>
      <c r="O268" t="s">
        <v>114</v>
      </c>
      <c r="P268">
        <v>297.5</v>
      </c>
      <c r="Q268">
        <f t="shared" si="8"/>
        <v>-19</v>
      </c>
      <c r="R268" s="3">
        <f t="shared" si="9"/>
        <v>-5652.5</v>
      </c>
    </row>
    <row r="269" spans="1:18" ht="25.5">
      <c r="A269" s="7" t="s">
        <v>450</v>
      </c>
      <c r="B269" t="s">
        <v>494</v>
      </c>
      <c r="C269" t="s">
        <v>148</v>
      </c>
      <c r="D269">
        <v>311.61</v>
      </c>
      <c r="E269">
        <v>33539</v>
      </c>
      <c r="F269" t="s">
        <v>113</v>
      </c>
      <c r="G269">
        <v>2633</v>
      </c>
      <c r="H269" t="s">
        <v>51</v>
      </c>
      <c r="I269" t="s">
        <v>495</v>
      </c>
      <c r="J269" t="s">
        <v>483</v>
      </c>
      <c r="K269">
        <v>255.42</v>
      </c>
      <c r="L269">
        <v>56.19</v>
      </c>
      <c r="M269">
        <v>8618</v>
      </c>
      <c r="N269" t="s">
        <v>293</v>
      </c>
      <c r="O269" t="s">
        <v>293</v>
      </c>
      <c r="P269">
        <v>255.42</v>
      </c>
      <c r="Q269">
        <f t="shared" si="8"/>
        <v>18</v>
      </c>
      <c r="R269" s="3">
        <f t="shared" si="9"/>
        <v>4597.5599999999995</v>
      </c>
    </row>
    <row r="270" spans="1:18" ht="25.5">
      <c r="A270" s="7" t="s">
        <v>496</v>
      </c>
      <c r="B270" t="s">
        <v>497</v>
      </c>
      <c r="C270" t="s">
        <v>148</v>
      </c>
      <c r="D270">
        <v>357.57</v>
      </c>
      <c r="E270">
        <v>35795</v>
      </c>
      <c r="F270" t="s">
        <v>21</v>
      </c>
      <c r="G270">
        <v>2745</v>
      </c>
      <c r="H270" t="s">
        <v>202</v>
      </c>
      <c r="I270" t="s">
        <v>107</v>
      </c>
      <c r="J270" t="s">
        <v>483</v>
      </c>
      <c r="K270">
        <v>293.09</v>
      </c>
      <c r="L270">
        <v>64.48</v>
      </c>
      <c r="M270">
        <v>8393</v>
      </c>
      <c r="N270" t="s">
        <v>218</v>
      </c>
      <c r="O270" t="s">
        <v>86</v>
      </c>
      <c r="P270">
        <v>293.09</v>
      </c>
      <c r="Q270">
        <f t="shared" si="8"/>
        <v>-13</v>
      </c>
      <c r="R270" s="3">
        <f t="shared" si="9"/>
        <v>-3810.1699999999996</v>
      </c>
    </row>
    <row r="271" spans="1:18" ht="12.75">
      <c r="A271" s="7" t="s">
        <v>159</v>
      </c>
      <c r="B271" t="s">
        <v>498</v>
      </c>
      <c r="C271" t="s">
        <v>499</v>
      </c>
      <c r="D271">
        <v>87535.44</v>
      </c>
      <c r="G271">
        <v>7407</v>
      </c>
      <c r="H271" t="s">
        <v>499</v>
      </c>
      <c r="I271" s="4">
        <v>42743</v>
      </c>
      <c r="J271" t="s">
        <v>477</v>
      </c>
      <c r="K271">
        <v>79577.67</v>
      </c>
      <c r="L271">
        <v>7957.77</v>
      </c>
      <c r="M271">
        <v>6850</v>
      </c>
      <c r="N271" t="s">
        <v>61</v>
      </c>
      <c r="O271" t="s">
        <v>61</v>
      </c>
      <c r="P271">
        <v>79577.67</v>
      </c>
      <c r="Q271">
        <f t="shared" si="8"/>
        <v>183</v>
      </c>
      <c r="R271" s="3">
        <f t="shared" si="9"/>
        <v>14562713.61</v>
      </c>
    </row>
    <row r="272" spans="1:18" ht="12.75">
      <c r="A272" s="7" t="s">
        <v>500</v>
      </c>
      <c r="B272" t="s">
        <v>501</v>
      </c>
      <c r="C272" t="s">
        <v>502</v>
      </c>
      <c r="D272">
        <v>54</v>
      </c>
      <c r="G272">
        <v>248</v>
      </c>
      <c r="H272" t="s">
        <v>502</v>
      </c>
      <c r="I272" s="4">
        <v>42855</v>
      </c>
      <c r="J272" t="s">
        <v>483</v>
      </c>
      <c r="K272">
        <v>54</v>
      </c>
      <c r="M272">
        <v>9466</v>
      </c>
      <c r="N272" t="s">
        <v>30</v>
      </c>
      <c r="O272" t="s">
        <v>30</v>
      </c>
      <c r="P272">
        <v>54</v>
      </c>
      <c r="Q272">
        <f t="shared" si="8"/>
        <v>124</v>
      </c>
      <c r="R272" s="3">
        <f t="shared" si="9"/>
        <v>6696</v>
      </c>
    </row>
    <row r="273" spans="1:18" ht="25.5">
      <c r="A273" s="7" t="s">
        <v>496</v>
      </c>
      <c r="B273" t="s">
        <v>503</v>
      </c>
      <c r="C273" t="s">
        <v>190</v>
      </c>
      <c r="D273">
        <v>427</v>
      </c>
      <c r="E273">
        <v>26415</v>
      </c>
      <c r="F273" t="s">
        <v>190</v>
      </c>
      <c r="G273">
        <v>2078</v>
      </c>
      <c r="H273" t="s">
        <v>411</v>
      </c>
      <c r="I273" t="s">
        <v>160</v>
      </c>
      <c r="J273" t="s">
        <v>504</v>
      </c>
      <c r="K273">
        <v>350</v>
      </c>
      <c r="L273">
        <v>77</v>
      </c>
      <c r="M273">
        <v>6867</v>
      </c>
      <c r="N273" t="s">
        <v>61</v>
      </c>
      <c r="O273" t="s">
        <v>61</v>
      </c>
      <c r="P273">
        <v>350</v>
      </c>
      <c r="Q273">
        <f t="shared" si="8"/>
        <v>12</v>
      </c>
      <c r="R273" s="3">
        <f t="shared" si="9"/>
        <v>4200</v>
      </c>
    </row>
    <row r="274" spans="1:18" ht="12.75">
      <c r="A274" s="7" t="s">
        <v>505</v>
      </c>
      <c r="B274" t="s">
        <v>506</v>
      </c>
      <c r="C274" t="s">
        <v>179</v>
      </c>
      <c r="D274">
        <v>962.12</v>
      </c>
      <c r="E274">
        <v>28649</v>
      </c>
      <c r="F274" t="s">
        <v>179</v>
      </c>
      <c r="G274">
        <v>2259</v>
      </c>
      <c r="H274" t="s">
        <v>180</v>
      </c>
      <c r="I274" t="s">
        <v>92</v>
      </c>
      <c r="J274" t="s">
        <v>504</v>
      </c>
      <c r="K274">
        <v>788.62</v>
      </c>
      <c r="L274">
        <v>173.5</v>
      </c>
      <c r="M274">
        <v>7154</v>
      </c>
      <c r="N274" t="s">
        <v>214</v>
      </c>
      <c r="O274" t="s">
        <v>214</v>
      </c>
      <c r="P274">
        <v>788.62</v>
      </c>
      <c r="Q274">
        <f t="shared" si="8"/>
        <v>-17</v>
      </c>
      <c r="R274" s="3">
        <f t="shared" si="9"/>
        <v>-13406.54</v>
      </c>
    </row>
    <row r="275" spans="1:18" ht="25.5">
      <c r="A275" s="7" t="s">
        <v>507</v>
      </c>
      <c r="B275" t="s">
        <v>508</v>
      </c>
      <c r="C275" t="s">
        <v>202</v>
      </c>
      <c r="D275">
        <v>988.2</v>
      </c>
      <c r="E275">
        <v>36257</v>
      </c>
      <c r="F275" t="s">
        <v>83</v>
      </c>
      <c r="G275">
        <v>2796</v>
      </c>
      <c r="H275" t="s">
        <v>34</v>
      </c>
      <c r="I275" t="s">
        <v>126</v>
      </c>
      <c r="J275" t="s">
        <v>509</v>
      </c>
      <c r="K275">
        <v>810</v>
      </c>
      <c r="L275">
        <v>178.2</v>
      </c>
      <c r="M275">
        <v>9640</v>
      </c>
      <c r="N275" t="s">
        <v>136</v>
      </c>
      <c r="O275" t="s">
        <v>136</v>
      </c>
      <c r="P275">
        <v>810</v>
      </c>
      <c r="Q275">
        <f t="shared" si="8"/>
        <v>7</v>
      </c>
      <c r="R275" s="3">
        <f t="shared" si="9"/>
        <v>5670</v>
      </c>
    </row>
    <row r="276" spans="1:18" ht="25.5">
      <c r="A276" s="7" t="s">
        <v>146</v>
      </c>
      <c r="B276" t="s">
        <v>510</v>
      </c>
      <c r="C276" t="s">
        <v>145</v>
      </c>
      <c r="D276">
        <v>241</v>
      </c>
      <c r="E276">
        <v>27453</v>
      </c>
      <c r="F276" t="s">
        <v>145</v>
      </c>
      <c r="G276">
        <v>2173</v>
      </c>
      <c r="H276" t="s">
        <v>389</v>
      </c>
      <c r="I276" t="s">
        <v>243</v>
      </c>
      <c r="J276" t="s">
        <v>511</v>
      </c>
      <c r="K276">
        <v>197.54</v>
      </c>
      <c r="L276">
        <v>43.46</v>
      </c>
      <c r="M276">
        <v>7262</v>
      </c>
      <c r="N276" t="s">
        <v>76</v>
      </c>
      <c r="O276" t="s">
        <v>76</v>
      </c>
      <c r="P276">
        <v>197.54</v>
      </c>
      <c r="Q276">
        <f t="shared" si="8"/>
        <v>9</v>
      </c>
      <c r="R276" s="3">
        <f t="shared" si="9"/>
        <v>1777.86</v>
      </c>
    </row>
    <row r="277" spans="1:18" ht="38.25">
      <c r="A277" s="7" t="s">
        <v>39</v>
      </c>
      <c r="B277" t="s">
        <v>512</v>
      </c>
      <c r="C277" t="s">
        <v>81</v>
      </c>
      <c r="D277">
        <v>2460</v>
      </c>
      <c r="E277">
        <v>22053</v>
      </c>
      <c r="F277" t="s">
        <v>366</v>
      </c>
      <c r="G277">
        <v>1541</v>
      </c>
      <c r="H277" t="s">
        <v>258</v>
      </c>
      <c r="I277" t="s">
        <v>72</v>
      </c>
      <c r="J277" t="s">
        <v>513</v>
      </c>
      <c r="K277">
        <v>2460</v>
      </c>
      <c r="M277">
        <v>6983</v>
      </c>
      <c r="N277" t="s">
        <v>197</v>
      </c>
      <c r="O277" t="s">
        <v>197</v>
      </c>
      <c r="P277">
        <v>2460</v>
      </c>
      <c r="Q277">
        <f t="shared" si="8"/>
        <v>35</v>
      </c>
      <c r="R277" s="3">
        <f t="shared" si="9"/>
        <v>86100</v>
      </c>
    </row>
    <row r="278" spans="1:18" ht="25.5">
      <c r="A278" s="7" t="s">
        <v>103</v>
      </c>
      <c r="B278" t="s">
        <v>514</v>
      </c>
      <c r="C278" t="s">
        <v>357</v>
      </c>
      <c r="D278">
        <v>300</v>
      </c>
      <c r="E278">
        <v>16570</v>
      </c>
      <c r="F278" t="s">
        <v>515</v>
      </c>
      <c r="G278">
        <v>1111</v>
      </c>
      <c r="H278" t="s">
        <v>42</v>
      </c>
      <c r="I278" t="s">
        <v>516</v>
      </c>
      <c r="J278" t="s">
        <v>517</v>
      </c>
      <c r="K278">
        <v>288.46</v>
      </c>
      <c r="L278">
        <v>11.54</v>
      </c>
      <c r="M278">
        <v>9884</v>
      </c>
      <c r="N278" t="s">
        <v>170</v>
      </c>
      <c r="O278" t="s">
        <v>170</v>
      </c>
      <c r="P278">
        <v>288.46</v>
      </c>
      <c r="Q278">
        <f t="shared" si="8"/>
        <v>135</v>
      </c>
      <c r="R278" s="3">
        <f t="shared" si="9"/>
        <v>38942.1</v>
      </c>
    </row>
    <row r="279" spans="1:18" ht="25.5">
      <c r="A279" s="7" t="s">
        <v>518</v>
      </c>
      <c r="B279" t="s">
        <v>519</v>
      </c>
      <c r="C279" t="s">
        <v>61</v>
      </c>
      <c r="D279">
        <v>4000</v>
      </c>
      <c r="E279">
        <v>33894</v>
      </c>
      <c r="F279" t="s">
        <v>51</v>
      </c>
      <c r="G279">
        <v>2674</v>
      </c>
      <c r="H279" t="s">
        <v>197</v>
      </c>
      <c r="I279" t="s">
        <v>165</v>
      </c>
      <c r="J279" t="s">
        <v>520</v>
      </c>
      <c r="K279">
        <v>3278.69</v>
      </c>
      <c r="L279">
        <v>721.31</v>
      </c>
      <c r="M279">
        <v>7874</v>
      </c>
      <c r="N279" t="s">
        <v>295</v>
      </c>
      <c r="O279" t="s">
        <v>295</v>
      </c>
      <c r="P279">
        <v>3278.69</v>
      </c>
      <c r="Q279">
        <f t="shared" si="8"/>
        <v>-7</v>
      </c>
      <c r="R279" s="3">
        <f t="shared" si="9"/>
        <v>-22950.83</v>
      </c>
    </row>
    <row r="280" spans="1:18" ht="12.75">
      <c r="A280" s="7" t="s">
        <v>139</v>
      </c>
      <c r="B280" t="s">
        <v>521</v>
      </c>
      <c r="C280" t="s">
        <v>389</v>
      </c>
      <c r="D280">
        <v>5377.26</v>
      </c>
      <c r="E280">
        <v>28834</v>
      </c>
      <c r="F280" t="s">
        <v>90</v>
      </c>
      <c r="G280">
        <v>2273</v>
      </c>
      <c r="H280" t="s">
        <v>180</v>
      </c>
      <c r="I280" t="s">
        <v>243</v>
      </c>
      <c r="J280" t="s">
        <v>522</v>
      </c>
      <c r="K280">
        <v>4407.59</v>
      </c>
      <c r="L280">
        <v>969.67</v>
      </c>
      <c r="M280">
        <v>8591</v>
      </c>
      <c r="N280" t="s">
        <v>211</v>
      </c>
      <c r="O280" t="s">
        <v>293</v>
      </c>
      <c r="P280">
        <v>4407.59</v>
      </c>
      <c r="Q280">
        <f t="shared" si="8"/>
        <v>46</v>
      </c>
      <c r="R280" s="3">
        <f t="shared" si="9"/>
        <v>202749.14</v>
      </c>
    </row>
    <row r="281" spans="1:18" ht="38.25">
      <c r="A281" s="7" t="s">
        <v>39</v>
      </c>
      <c r="B281" t="s">
        <v>523</v>
      </c>
      <c r="C281" t="s">
        <v>81</v>
      </c>
      <c r="D281">
        <v>2550</v>
      </c>
      <c r="E281">
        <v>22054</v>
      </c>
      <c r="F281" t="s">
        <v>366</v>
      </c>
      <c r="G281">
        <v>1540</v>
      </c>
      <c r="H281" t="s">
        <v>258</v>
      </c>
      <c r="I281" t="s">
        <v>72</v>
      </c>
      <c r="J281" t="s">
        <v>513</v>
      </c>
      <c r="K281">
        <v>2550</v>
      </c>
      <c r="M281">
        <v>6983</v>
      </c>
      <c r="N281" t="s">
        <v>197</v>
      </c>
      <c r="O281" t="s">
        <v>197</v>
      </c>
      <c r="P281">
        <v>2550</v>
      </c>
      <c r="Q281">
        <f t="shared" si="8"/>
        <v>35</v>
      </c>
      <c r="R281" s="3">
        <f t="shared" si="9"/>
        <v>89250</v>
      </c>
    </row>
    <row r="282" spans="1:18" ht="25.5">
      <c r="A282" s="7" t="s">
        <v>103</v>
      </c>
      <c r="B282" t="s">
        <v>524</v>
      </c>
      <c r="C282" t="s">
        <v>214</v>
      </c>
      <c r="D282">
        <v>300</v>
      </c>
      <c r="E282">
        <v>35797</v>
      </c>
      <c r="F282" t="s">
        <v>21</v>
      </c>
      <c r="G282">
        <v>2773</v>
      </c>
      <c r="H282" t="s">
        <v>84</v>
      </c>
      <c r="I282" t="s">
        <v>525</v>
      </c>
      <c r="J282" t="s">
        <v>526</v>
      </c>
      <c r="K282">
        <v>245.9</v>
      </c>
      <c r="L282">
        <v>54.1</v>
      </c>
      <c r="M282">
        <v>10101</v>
      </c>
      <c r="N282" t="s">
        <v>153</v>
      </c>
      <c r="O282" t="s">
        <v>153</v>
      </c>
      <c r="P282">
        <v>245.9</v>
      </c>
      <c r="Q282">
        <f t="shared" si="8"/>
        <v>32</v>
      </c>
      <c r="R282" s="3">
        <f t="shared" si="9"/>
        <v>7868.8</v>
      </c>
    </row>
    <row r="283" spans="1:18" ht="25.5">
      <c r="A283" s="7" t="s">
        <v>103</v>
      </c>
      <c r="B283" t="s">
        <v>527</v>
      </c>
      <c r="C283" t="s">
        <v>220</v>
      </c>
      <c r="D283">
        <v>359.86</v>
      </c>
      <c r="F283" t="s">
        <v>528</v>
      </c>
      <c r="G283">
        <v>950</v>
      </c>
      <c r="H283" t="s">
        <v>223</v>
      </c>
      <c r="I283" t="s">
        <v>81</v>
      </c>
      <c r="J283" t="s">
        <v>529</v>
      </c>
      <c r="K283">
        <v>292.81</v>
      </c>
      <c r="L283">
        <v>14.64</v>
      </c>
      <c r="M283">
        <v>7028</v>
      </c>
      <c r="N283" t="s">
        <v>150</v>
      </c>
      <c r="O283" t="s">
        <v>150</v>
      </c>
      <c r="P283">
        <v>342.72</v>
      </c>
      <c r="Q283">
        <f t="shared" si="8"/>
        <v>104</v>
      </c>
      <c r="R283" s="3">
        <f t="shared" si="9"/>
        <v>35642.880000000005</v>
      </c>
    </row>
    <row r="284" spans="1:18" ht="25.5">
      <c r="A284" s="7" t="s">
        <v>103</v>
      </c>
      <c r="B284" t="s">
        <v>527</v>
      </c>
      <c r="C284" t="s">
        <v>220</v>
      </c>
      <c r="D284">
        <v>359.86</v>
      </c>
      <c r="F284" t="s">
        <v>528</v>
      </c>
      <c r="G284">
        <v>950</v>
      </c>
      <c r="H284" t="s">
        <v>223</v>
      </c>
      <c r="I284" t="s">
        <v>81</v>
      </c>
      <c r="J284" t="s">
        <v>529</v>
      </c>
      <c r="K284">
        <v>49.91</v>
      </c>
      <c r="L284">
        <v>2.5</v>
      </c>
      <c r="M284">
        <v>7027</v>
      </c>
      <c r="N284" t="s">
        <v>150</v>
      </c>
      <c r="O284" t="s">
        <v>150</v>
      </c>
      <c r="P284">
        <v>0</v>
      </c>
      <c r="Q284">
        <f t="shared" si="8"/>
        <v>104</v>
      </c>
      <c r="R284" s="3">
        <f t="shared" si="9"/>
        <v>0</v>
      </c>
    </row>
    <row r="285" spans="1:18" ht="25.5">
      <c r="A285" s="7" t="s">
        <v>103</v>
      </c>
      <c r="B285" t="s">
        <v>530</v>
      </c>
      <c r="C285" t="s">
        <v>163</v>
      </c>
      <c r="D285">
        <v>153.99</v>
      </c>
      <c r="E285">
        <v>39440</v>
      </c>
      <c r="F285" t="s">
        <v>131</v>
      </c>
      <c r="G285">
        <v>2961</v>
      </c>
      <c r="H285" t="s">
        <v>114</v>
      </c>
      <c r="I285" t="s">
        <v>163</v>
      </c>
      <c r="J285" t="s">
        <v>529</v>
      </c>
      <c r="K285">
        <v>146.66</v>
      </c>
      <c r="L285">
        <v>7.33</v>
      </c>
      <c r="M285">
        <v>10181</v>
      </c>
      <c r="N285" t="s">
        <v>337</v>
      </c>
      <c r="O285" t="s">
        <v>337</v>
      </c>
      <c r="P285">
        <v>146.66</v>
      </c>
      <c r="Q285">
        <f t="shared" si="8"/>
        <v>43</v>
      </c>
      <c r="R285" s="3">
        <f t="shared" si="9"/>
        <v>6306.38</v>
      </c>
    </row>
    <row r="286" spans="1:18" ht="38.25">
      <c r="A286" s="7" t="s">
        <v>39</v>
      </c>
      <c r="B286" t="s">
        <v>531</v>
      </c>
      <c r="C286" t="s">
        <v>148</v>
      </c>
      <c r="D286">
        <v>2460</v>
      </c>
      <c r="E286">
        <v>32625</v>
      </c>
      <c r="F286" t="s">
        <v>110</v>
      </c>
      <c r="G286">
        <v>2610</v>
      </c>
      <c r="H286" t="s">
        <v>113</v>
      </c>
      <c r="I286" t="s">
        <v>27</v>
      </c>
      <c r="J286" t="s">
        <v>513</v>
      </c>
      <c r="K286">
        <v>2460</v>
      </c>
      <c r="L286">
        <v>0</v>
      </c>
      <c r="M286">
        <v>10161</v>
      </c>
      <c r="N286" t="s">
        <v>337</v>
      </c>
      <c r="O286" t="s">
        <v>337</v>
      </c>
      <c r="P286">
        <v>2460</v>
      </c>
      <c r="Q286">
        <f t="shared" si="8"/>
        <v>48</v>
      </c>
      <c r="R286" s="3">
        <f t="shared" si="9"/>
        <v>118080</v>
      </c>
    </row>
    <row r="287" spans="1:18" ht="25.5">
      <c r="A287" s="7" t="s">
        <v>103</v>
      </c>
      <c r="B287" t="s">
        <v>532</v>
      </c>
      <c r="C287" t="s">
        <v>214</v>
      </c>
      <c r="D287">
        <v>600</v>
      </c>
      <c r="E287">
        <v>35796</v>
      </c>
      <c r="F287" t="s">
        <v>21</v>
      </c>
      <c r="G287">
        <v>2774</v>
      </c>
      <c r="H287" t="s">
        <v>84</v>
      </c>
      <c r="I287" t="s">
        <v>525</v>
      </c>
      <c r="J287" t="s">
        <v>526</v>
      </c>
      <c r="K287">
        <v>491.8</v>
      </c>
      <c r="L287">
        <v>108.2</v>
      </c>
      <c r="M287">
        <v>10101</v>
      </c>
      <c r="N287" t="s">
        <v>153</v>
      </c>
      <c r="O287" t="s">
        <v>153</v>
      </c>
      <c r="P287">
        <v>491.8</v>
      </c>
      <c r="Q287">
        <f t="shared" si="8"/>
        <v>32</v>
      </c>
      <c r="R287" s="3">
        <f t="shared" si="9"/>
        <v>15737.6</v>
      </c>
    </row>
    <row r="288" spans="1:18" ht="38.25">
      <c r="A288" s="7" t="s">
        <v>39</v>
      </c>
      <c r="B288" t="s">
        <v>533</v>
      </c>
      <c r="C288" t="s">
        <v>148</v>
      </c>
      <c r="D288">
        <v>2550</v>
      </c>
      <c r="E288">
        <v>32626</v>
      </c>
      <c r="F288" t="s">
        <v>110</v>
      </c>
      <c r="G288">
        <v>2609</v>
      </c>
      <c r="H288" t="s">
        <v>113</v>
      </c>
      <c r="I288" t="s">
        <v>27</v>
      </c>
      <c r="J288" t="s">
        <v>513</v>
      </c>
      <c r="K288">
        <v>2550</v>
      </c>
      <c r="L288">
        <v>0</v>
      </c>
      <c r="M288">
        <v>10161</v>
      </c>
      <c r="N288" t="s">
        <v>337</v>
      </c>
      <c r="O288" t="s">
        <v>337</v>
      </c>
      <c r="P288">
        <v>2550</v>
      </c>
      <c r="Q288">
        <f t="shared" si="8"/>
        <v>48</v>
      </c>
      <c r="R288" s="3">
        <f t="shared" si="9"/>
        <v>122400</v>
      </c>
    </row>
    <row r="289" spans="1:18" ht="12.75">
      <c r="A289" s="7" t="s">
        <v>95</v>
      </c>
      <c r="B289" t="s">
        <v>534</v>
      </c>
      <c r="C289" t="s">
        <v>63</v>
      </c>
      <c r="D289">
        <v>161.7</v>
      </c>
      <c r="F289" t="s">
        <v>206</v>
      </c>
      <c r="G289">
        <v>989</v>
      </c>
      <c r="H289" t="s">
        <v>463</v>
      </c>
      <c r="I289" t="s">
        <v>221</v>
      </c>
      <c r="J289" t="s">
        <v>535</v>
      </c>
      <c r="K289">
        <v>147</v>
      </c>
      <c r="L289">
        <v>14.7</v>
      </c>
      <c r="M289">
        <v>10193</v>
      </c>
      <c r="N289" t="s">
        <v>536</v>
      </c>
      <c r="O289" t="s">
        <v>536</v>
      </c>
      <c r="P289">
        <v>147</v>
      </c>
      <c r="Q289">
        <f t="shared" si="8"/>
        <v>161</v>
      </c>
      <c r="R289" s="3">
        <f t="shared" si="9"/>
        <v>23667</v>
      </c>
    </row>
    <row r="290" spans="1:18" ht="25.5">
      <c r="A290" s="7" t="s">
        <v>103</v>
      </c>
      <c r="B290" t="s">
        <v>537</v>
      </c>
      <c r="C290" t="s">
        <v>28</v>
      </c>
      <c r="D290">
        <v>1062</v>
      </c>
      <c r="E290">
        <v>38542</v>
      </c>
      <c r="F290" t="s">
        <v>28</v>
      </c>
      <c r="G290">
        <v>2965</v>
      </c>
      <c r="H290" t="s">
        <v>114</v>
      </c>
      <c r="I290" t="s">
        <v>68</v>
      </c>
      <c r="J290" t="s">
        <v>517</v>
      </c>
      <c r="K290">
        <v>1021.15</v>
      </c>
      <c r="L290">
        <v>40.85</v>
      </c>
      <c r="M290">
        <v>10041</v>
      </c>
      <c r="N290" t="s">
        <v>200</v>
      </c>
      <c r="O290" t="s">
        <v>200</v>
      </c>
      <c r="P290">
        <v>1021.15</v>
      </c>
      <c r="Q290">
        <f t="shared" si="8"/>
        <v>15</v>
      </c>
      <c r="R290" s="3">
        <f t="shared" si="9"/>
        <v>15317.25</v>
      </c>
    </row>
    <row r="291" spans="1:18" ht="25.5">
      <c r="A291" s="7" t="s">
        <v>103</v>
      </c>
      <c r="B291" t="s">
        <v>538</v>
      </c>
      <c r="C291" t="s">
        <v>35</v>
      </c>
      <c r="D291">
        <v>300</v>
      </c>
      <c r="E291">
        <v>37801</v>
      </c>
      <c r="F291" t="s">
        <v>35</v>
      </c>
      <c r="G291">
        <v>3023</v>
      </c>
      <c r="H291" t="s">
        <v>277</v>
      </c>
      <c r="I291" t="s">
        <v>126</v>
      </c>
      <c r="J291" t="s">
        <v>526</v>
      </c>
      <c r="K291">
        <v>245.9</v>
      </c>
      <c r="L291">
        <v>54.1</v>
      </c>
      <c r="M291">
        <v>10282</v>
      </c>
      <c r="N291" t="s">
        <v>129</v>
      </c>
      <c r="O291" t="s">
        <v>129</v>
      </c>
      <c r="P291">
        <v>245.9</v>
      </c>
      <c r="Q291">
        <f t="shared" si="8"/>
        <v>25</v>
      </c>
      <c r="R291" s="3">
        <f t="shared" si="9"/>
        <v>6147.5</v>
      </c>
    </row>
    <row r="292" spans="1:18" ht="38.25">
      <c r="A292" s="7" t="s">
        <v>539</v>
      </c>
      <c r="B292" t="s">
        <v>540</v>
      </c>
      <c r="C292" t="s">
        <v>104</v>
      </c>
      <c r="D292">
        <v>3282.55</v>
      </c>
      <c r="E292">
        <v>17519</v>
      </c>
      <c r="F292" t="s">
        <v>42</v>
      </c>
      <c r="G292">
        <v>1281</v>
      </c>
      <c r="H292" t="s">
        <v>221</v>
      </c>
      <c r="I292" t="s">
        <v>104</v>
      </c>
      <c r="J292" t="s">
        <v>541</v>
      </c>
      <c r="K292">
        <v>3282.55</v>
      </c>
      <c r="M292">
        <v>4132</v>
      </c>
      <c r="N292" t="s">
        <v>301</v>
      </c>
      <c r="O292" t="s">
        <v>301</v>
      </c>
      <c r="P292">
        <v>3282.55</v>
      </c>
      <c r="Q292">
        <f t="shared" si="8"/>
        <v>23</v>
      </c>
      <c r="R292" s="3">
        <f t="shared" si="9"/>
        <v>75498.65000000001</v>
      </c>
    </row>
    <row r="293" spans="1:18" ht="12.75">
      <c r="A293" s="7" t="s">
        <v>542</v>
      </c>
      <c r="B293" t="s">
        <v>543</v>
      </c>
      <c r="C293" t="s">
        <v>528</v>
      </c>
      <c r="D293">
        <v>2940.2</v>
      </c>
      <c r="F293" t="s">
        <v>544</v>
      </c>
      <c r="G293">
        <v>289</v>
      </c>
      <c r="H293" t="s">
        <v>545</v>
      </c>
      <c r="I293" t="s">
        <v>546</v>
      </c>
      <c r="J293" t="s">
        <v>547</v>
      </c>
      <c r="K293">
        <v>2410</v>
      </c>
      <c r="L293">
        <v>530.2</v>
      </c>
      <c r="M293">
        <v>8638</v>
      </c>
      <c r="N293" t="s">
        <v>293</v>
      </c>
      <c r="O293" t="s">
        <v>293</v>
      </c>
      <c r="P293">
        <v>2410</v>
      </c>
      <c r="Q293">
        <f t="shared" si="8"/>
        <v>168</v>
      </c>
      <c r="R293" s="3">
        <f t="shared" si="9"/>
        <v>404880</v>
      </c>
    </row>
    <row r="294" spans="1:18" ht="25.5">
      <c r="A294" s="7" t="s">
        <v>103</v>
      </c>
      <c r="B294" t="s">
        <v>548</v>
      </c>
      <c r="C294" t="s">
        <v>28</v>
      </c>
      <c r="D294">
        <v>360</v>
      </c>
      <c r="E294">
        <v>38541</v>
      </c>
      <c r="F294" t="s">
        <v>28</v>
      </c>
      <c r="G294">
        <v>2966</v>
      </c>
      <c r="H294" t="s">
        <v>114</v>
      </c>
      <c r="I294" t="s">
        <v>68</v>
      </c>
      <c r="J294" t="s">
        <v>517</v>
      </c>
      <c r="K294">
        <v>346.15</v>
      </c>
      <c r="L294">
        <v>13.85</v>
      </c>
      <c r="M294">
        <v>10041</v>
      </c>
      <c r="N294" t="s">
        <v>200</v>
      </c>
      <c r="O294" t="s">
        <v>200</v>
      </c>
      <c r="P294">
        <v>346.15</v>
      </c>
      <c r="Q294">
        <f t="shared" si="8"/>
        <v>15</v>
      </c>
      <c r="R294" s="3">
        <f t="shared" si="9"/>
        <v>5192.25</v>
      </c>
    </row>
    <row r="295" spans="1:18" ht="25.5">
      <c r="A295" s="7" t="s">
        <v>103</v>
      </c>
      <c r="B295" t="s">
        <v>549</v>
      </c>
      <c r="C295" t="s">
        <v>35</v>
      </c>
      <c r="D295">
        <v>199.99</v>
      </c>
      <c r="E295">
        <v>37800</v>
      </c>
      <c r="F295" t="s">
        <v>35</v>
      </c>
      <c r="G295">
        <v>3024</v>
      </c>
      <c r="H295" t="s">
        <v>277</v>
      </c>
      <c r="I295" t="s">
        <v>126</v>
      </c>
      <c r="J295" t="s">
        <v>526</v>
      </c>
      <c r="K295">
        <v>163.93</v>
      </c>
      <c r="L295">
        <v>36.06</v>
      </c>
      <c r="M295">
        <v>10282</v>
      </c>
      <c r="N295" t="s">
        <v>129</v>
      </c>
      <c r="O295" t="s">
        <v>129</v>
      </c>
      <c r="P295">
        <v>163.93</v>
      </c>
      <c r="Q295">
        <f t="shared" si="8"/>
        <v>25</v>
      </c>
      <c r="R295" s="3">
        <f t="shared" si="9"/>
        <v>4098.25</v>
      </c>
    </row>
    <row r="296" spans="1:18" ht="25.5">
      <c r="A296" s="7" t="s">
        <v>103</v>
      </c>
      <c r="B296" t="s">
        <v>550</v>
      </c>
      <c r="C296" t="s">
        <v>293</v>
      </c>
      <c r="D296">
        <v>1000</v>
      </c>
      <c r="E296">
        <v>41184</v>
      </c>
      <c r="F296" t="s">
        <v>293</v>
      </c>
      <c r="G296">
        <v>3026</v>
      </c>
      <c r="H296" t="s">
        <v>277</v>
      </c>
      <c r="I296" t="s">
        <v>551</v>
      </c>
      <c r="J296" t="s">
        <v>517</v>
      </c>
      <c r="K296">
        <v>961.54</v>
      </c>
      <c r="L296">
        <v>38.46</v>
      </c>
      <c r="M296">
        <v>10373</v>
      </c>
      <c r="N296" t="s">
        <v>343</v>
      </c>
      <c r="O296" t="s">
        <v>343</v>
      </c>
      <c r="P296">
        <v>961.54</v>
      </c>
      <c r="Q296">
        <f t="shared" si="8"/>
        <v>6</v>
      </c>
      <c r="R296" s="3">
        <f t="shared" si="9"/>
        <v>5769.24</v>
      </c>
    </row>
    <row r="297" spans="1:18" ht="25.5">
      <c r="A297" s="7" t="s">
        <v>103</v>
      </c>
      <c r="B297" t="s">
        <v>552</v>
      </c>
      <c r="C297" t="s">
        <v>35</v>
      </c>
      <c r="D297">
        <v>50</v>
      </c>
      <c r="E297">
        <v>38090</v>
      </c>
      <c r="F297" t="s">
        <v>295</v>
      </c>
      <c r="G297">
        <v>3022</v>
      </c>
      <c r="H297" t="s">
        <v>277</v>
      </c>
      <c r="I297" t="s">
        <v>30</v>
      </c>
      <c r="J297" t="s">
        <v>526</v>
      </c>
      <c r="K297">
        <v>40.98</v>
      </c>
      <c r="L297">
        <v>9.02</v>
      </c>
      <c r="M297">
        <v>10282</v>
      </c>
      <c r="N297" t="s">
        <v>129</v>
      </c>
      <c r="O297" t="s">
        <v>129</v>
      </c>
      <c r="P297">
        <v>40.98</v>
      </c>
      <c r="Q297">
        <f t="shared" si="8"/>
        <v>24</v>
      </c>
      <c r="R297" s="3">
        <f t="shared" si="9"/>
        <v>983.52</v>
      </c>
    </row>
    <row r="298" spans="1:18" ht="12.75">
      <c r="A298" s="7" t="s">
        <v>553</v>
      </c>
      <c r="B298" t="s">
        <v>554</v>
      </c>
      <c r="C298" t="s">
        <v>411</v>
      </c>
      <c r="D298">
        <v>427</v>
      </c>
      <c r="E298">
        <v>26607</v>
      </c>
      <c r="F298" t="s">
        <v>411</v>
      </c>
      <c r="G298">
        <v>2084</v>
      </c>
      <c r="H298" t="s">
        <v>19</v>
      </c>
      <c r="I298" t="s">
        <v>224</v>
      </c>
      <c r="J298" t="s">
        <v>555</v>
      </c>
      <c r="K298">
        <v>350</v>
      </c>
      <c r="L298">
        <v>77</v>
      </c>
      <c r="M298">
        <v>6960</v>
      </c>
      <c r="N298" t="s">
        <v>197</v>
      </c>
      <c r="O298" t="s">
        <v>150</v>
      </c>
      <c r="P298">
        <v>350</v>
      </c>
      <c r="Q298">
        <f t="shared" si="8"/>
        <v>14</v>
      </c>
      <c r="R298" s="3">
        <f t="shared" si="9"/>
        <v>4900</v>
      </c>
    </row>
    <row r="299" spans="1:18" ht="25.5">
      <c r="A299" s="7" t="s">
        <v>103</v>
      </c>
      <c r="B299" t="s">
        <v>556</v>
      </c>
      <c r="C299" t="s">
        <v>63</v>
      </c>
      <c r="D299">
        <v>700.43</v>
      </c>
      <c r="F299" t="s">
        <v>80</v>
      </c>
      <c r="G299">
        <v>937</v>
      </c>
      <c r="H299" t="s">
        <v>223</v>
      </c>
      <c r="I299" t="s">
        <v>208</v>
      </c>
      <c r="J299" t="s">
        <v>535</v>
      </c>
      <c r="K299">
        <v>667.08</v>
      </c>
      <c r="L299">
        <v>33.35</v>
      </c>
      <c r="M299">
        <v>7026</v>
      </c>
      <c r="N299" t="s">
        <v>150</v>
      </c>
      <c r="O299" t="s">
        <v>150</v>
      </c>
      <c r="P299">
        <v>667.08</v>
      </c>
      <c r="Q299">
        <f t="shared" si="8"/>
        <v>92</v>
      </c>
      <c r="R299" s="3">
        <f t="shared" si="9"/>
        <v>61371.36</v>
      </c>
    </row>
    <row r="300" spans="1:18" ht="25.5">
      <c r="A300" s="7" t="s">
        <v>103</v>
      </c>
      <c r="B300" t="s">
        <v>557</v>
      </c>
      <c r="C300" t="s">
        <v>293</v>
      </c>
      <c r="D300">
        <v>1000</v>
      </c>
      <c r="E300">
        <v>41186</v>
      </c>
      <c r="F300" t="s">
        <v>293</v>
      </c>
      <c r="G300">
        <v>3025</v>
      </c>
      <c r="H300" t="s">
        <v>277</v>
      </c>
      <c r="I300" t="s">
        <v>551</v>
      </c>
      <c r="J300" t="s">
        <v>517</v>
      </c>
      <c r="K300">
        <v>961.54</v>
      </c>
      <c r="L300">
        <v>38.46</v>
      </c>
      <c r="M300">
        <v>10373</v>
      </c>
      <c r="N300" t="s">
        <v>343</v>
      </c>
      <c r="O300" t="s">
        <v>343</v>
      </c>
      <c r="P300">
        <v>961.54</v>
      </c>
      <c r="Q300">
        <f t="shared" si="8"/>
        <v>6</v>
      </c>
      <c r="R300" s="3">
        <f t="shared" si="9"/>
        <v>5769.24</v>
      </c>
    </row>
    <row r="301" spans="1:18" ht="12.75">
      <c r="A301" s="7" t="s">
        <v>553</v>
      </c>
      <c r="B301" t="s">
        <v>558</v>
      </c>
      <c r="C301" t="s">
        <v>373</v>
      </c>
      <c r="D301">
        <v>657.42</v>
      </c>
      <c r="E301">
        <v>25724</v>
      </c>
      <c r="F301" t="s">
        <v>373</v>
      </c>
      <c r="G301">
        <v>1890</v>
      </c>
      <c r="H301" t="s">
        <v>194</v>
      </c>
      <c r="I301" t="s">
        <v>58</v>
      </c>
      <c r="J301" t="s">
        <v>559</v>
      </c>
      <c r="K301">
        <v>657.42</v>
      </c>
      <c r="M301">
        <v>6927</v>
      </c>
      <c r="N301" t="s">
        <v>51</v>
      </c>
      <c r="O301" t="s">
        <v>150</v>
      </c>
      <c r="P301">
        <v>657.42</v>
      </c>
      <c r="Q301">
        <f t="shared" si="8"/>
        <v>20</v>
      </c>
      <c r="R301" s="3">
        <f t="shared" si="9"/>
        <v>13148.4</v>
      </c>
    </row>
    <row r="302" spans="1:18" ht="12.75">
      <c r="A302" s="7" t="s">
        <v>95</v>
      </c>
      <c r="B302" t="s">
        <v>560</v>
      </c>
      <c r="C302" t="s">
        <v>19</v>
      </c>
      <c r="D302">
        <v>1200</v>
      </c>
      <c r="E302">
        <v>26879</v>
      </c>
      <c r="F302" t="s">
        <v>158</v>
      </c>
      <c r="G302">
        <v>2096</v>
      </c>
      <c r="H302" t="s">
        <v>249</v>
      </c>
      <c r="I302" t="s">
        <v>109</v>
      </c>
      <c r="J302" t="s">
        <v>555</v>
      </c>
      <c r="K302">
        <v>983.61</v>
      </c>
      <c r="L302">
        <v>216.39</v>
      </c>
      <c r="M302">
        <v>7155</v>
      </c>
      <c r="N302" t="s">
        <v>214</v>
      </c>
      <c r="O302" t="s">
        <v>214</v>
      </c>
      <c r="P302">
        <v>983.61</v>
      </c>
      <c r="Q302">
        <f t="shared" si="8"/>
        <v>13</v>
      </c>
      <c r="R302" s="3">
        <f t="shared" si="9"/>
        <v>12786.93</v>
      </c>
    </row>
    <row r="303" spans="1:18" ht="25.5">
      <c r="A303" s="7" t="s">
        <v>496</v>
      </c>
      <c r="B303" t="s">
        <v>561</v>
      </c>
      <c r="C303" t="s">
        <v>148</v>
      </c>
      <c r="D303">
        <v>142.74</v>
      </c>
      <c r="E303">
        <v>32428</v>
      </c>
      <c r="F303" t="s">
        <v>110</v>
      </c>
      <c r="G303">
        <v>2623</v>
      </c>
      <c r="H303" t="s">
        <v>61</v>
      </c>
      <c r="I303" t="s">
        <v>28</v>
      </c>
      <c r="J303" t="s">
        <v>562</v>
      </c>
      <c r="K303">
        <v>117</v>
      </c>
      <c r="L303">
        <v>25.74</v>
      </c>
      <c r="M303">
        <v>8288</v>
      </c>
      <c r="N303" t="s">
        <v>131</v>
      </c>
      <c r="O303" t="s">
        <v>114</v>
      </c>
      <c r="P303">
        <v>117</v>
      </c>
      <c r="Q303">
        <f t="shared" si="8"/>
        <v>7</v>
      </c>
      <c r="R303" s="3">
        <f t="shared" si="9"/>
        <v>819</v>
      </c>
    </row>
    <row r="304" spans="1:18" ht="25.5">
      <c r="A304" s="7" t="s">
        <v>496</v>
      </c>
      <c r="B304" t="s">
        <v>563</v>
      </c>
      <c r="C304" t="s">
        <v>148</v>
      </c>
      <c r="D304">
        <v>256.93</v>
      </c>
      <c r="E304">
        <v>32427</v>
      </c>
      <c r="F304" t="s">
        <v>110</v>
      </c>
      <c r="G304">
        <v>2624</v>
      </c>
      <c r="H304" t="s">
        <v>61</v>
      </c>
      <c r="I304" t="s">
        <v>28</v>
      </c>
      <c r="J304" t="s">
        <v>562</v>
      </c>
      <c r="K304">
        <v>210.6</v>
      </c>
      <c r="L304">
        <v>46.33</v>
      </c>
      <c r="M304">
        <v>8287</v>
      </c>
      <c r="N304" t="s">
        <v>131</v>
      </c>
      <c r="O304" t="s">
        <v>114</v>
      </c>
      <c r="P304">
        <v>210.6</v>
      </c>
      <c r="Q304">
        <f t="shared" si="8"/>
        <v>7</v>
      </c>
      <c r="R304" s="3">
        <f t="shared" si="9"/>
        <v>1474.2</v>
      </c>
    </row>
    <row r="305" spans="1:18" ht="12.75">
      <c r="A305" s="7" t="s">
        <v>45</v>
      </c>
      <c r="B305" t="s">
        <v>564</v>
      </c>
      <c r="C305" t="s">
        <v>33</v>
      </c>
      <c r="D305">
        <v>1861.11</v>
      </c>
      <c r="E305">
        <v>36932</v>
      </c>
      <c r="F305" t="s">
        <v>33</v>
      </c>
      <c r="G305">
        <v>2795</v>
      </c>
      <c r="H305" t="s">
        <v>34</v>
      </c>
      <c r="I305" t="s">
        <v>277</v>
      </c>
      <c r="J305" t="s">
        <v>565</v>
      </c>
      <c r="K305">
        <v>1691.92</v>
      </c>
      <c r="L305">
        <v>169.19</v>
      </c>
      <c r="M305">
        <v>9278</v>
      </c>
      <c r="N305" t="s">
        <v>107</v>
      </c>
      <c r="O305" t="s">
        <v>107</v>
      </c>
      <c r="P305">
        <v>1691.92</v>
      </c>
      <c r="Q305">
        <f t="shared" si="8"/>
        <v>5</v>
      </c>
      <c r="R305" s="3">
        <f t="shared" si="9"/>
        <v>8459.6</v>
      </c>
    </row>
    <row r="306" spans="1:18" ht="12.75">
      <c r="A306" s="7" t="s">
        <v>45</v>
      </c>
      <c r="B306" t="s">
        <v>566</v>
      </c>
      <c r="C306" t="s">
        <v>158</v>
      </c>
      <c r="D306">
        <v>1161.44</v>
      </c>
      <c r="E306">
        <v>27234</v>
      </c>
      <c r="F306" t="s">
        <v>249</v>
      </c>
      <c r="G306">
        <v>2118</v>
      </c>
      <c r="H306" t="s">
        <v>145</v>
      </c>
      <c r="I306" t="s">
        <v>91</v>
      </c>
      <c r="J306" t="s">
        <v>567</v>
      </c>
      <c r="K306">
        <v>952</v>
      </c>
      <c r="L306">
        <v>209.44</v>
      </c>
      <c r="M306">
        <v>6969</v>
      </c>
      <c r="N306" t="s">
        <v>197</v>
      </c>
      <c r="O306" t="s">
        <v>150</v>
      </c>
      <c r="P306">
        <v>952</v>
      </c>
      <c r="Q306">
        <f t="shared" si="8"/>
        <v>8</v>
      </c>
      <c r="R306" s="3">
        <f t="shared" si="9"/>
        <v>7616</v>
      </c>
    </row>
    <row r="307" spans="1:18" ht="25.5">
      <c r="A307" s="7" t="s">
        <v>103</v>
      </c>
      <c r="B307" t="s">
        <v>568</v>
      </c>
      <c r="C307" t="s">
        <v>569</v>
      </c>
      <c r="D307">
        <v>160.02</v>
      </c>
      <c r="F307" t="s">
        <v>63</v>
      </c>
      <c r="G307">
        <v>954</v>
      </c>
      <c r="H307" t="s">
        <v>223</v>
      </c>
      <c r="I307" t="s">
        <v>65</v>
      </c>
      <c r="J307" t="s">
        <v>570</v>
      </c>
      <c r="K307">
        <v>160.02</v>
      </c>
      <c r="M307">
        <v>6415</v>
      </c>
      <c r="N307" t="s">
        <v>59</v>
      </c>
      <c r="O307" t="s">
        <v>59</v>
      </c>
      <c r="P307">
        <v>160.02</v>
      </c>
      <c r="Q307">
        <f t="shared" si="8"/>
        <v>123</v>
      </c>
      <c r="R307" s="3">
        <f t="shared" si="9"/>
        <v>19682.460000000003</v>
      </c>
    </row>
    <row r="308" spans="1:18" ht="25.5">
      <c r="A308" s="7" t="s">
        <v>507</v>
      </c>
      <c r="B308" t="s">
        <v>571</v>
      </c>
      <c r="C308" t="s">
        <v>105</v>
      </c>
      <c r="D308">
        <v>707.6</v>
      </c>
      <c r="E308">
        <v>22726</v>
      </c>
      <c r="F308" t="s">
        <v>142</v>
      </c>
      <c r="G308">
        <v>1714</v>
      </c>
      <c r="H308" t="s">
        <v>369</v>
      </c>
      <c r="I308" t="s">
        <v>446</v>
      </c>
      <c r="J308" t="s">
        <v>572</v>
      </c>
      <c r="K308">
        <v>580</v>
      </c>
      <c r="L308">
        <v>127.6</v>
      </c>
      <c r="M308">
        <v>6835</v>
      </c>
      <c r="N308" t="s">
        <v>113</v>
      </c>
      <c r="O308" t="s">
        <v>113</v>
      </c>
      <c r="P308">
        <v>580</v>
      </c>
      <c r="Q308">
        <f t="shared" si="8"/>
        <v>27</v>
      </c>
      <c r="R308" s="3">
        <f t="shared" si="9"/>
        <v>15660</v>
      </c>
    </row>
    <row r="309" spans="1:18" ht="12.75">
      <c r="A309" s="7" t="s">
        <v>45</v>
      </c>
      <c r="B309" t="s">
        <v>571</v>
      </c>
      <c r="C309" t="s">
        <v>42</v>
      </c>
      <c r="D309">
        <v>15110.43</v>
      </c>
      <c r="E309">
        <v>28247</v>
      </c>
      <c r="F309" t="s">
        <v>389</v>
      </c>
      <c r="G309">
        <v>2236</v>
      </c>
      <c r="H309" t="s">
        <v>90</v>
      </c>
      <c r="I309" t="s">
        <v>243</v>
      </c>
      <c r="J309" t="s">
        <v>573</v>
      </c>
      <c r="K309">
        <v>6075.15</v>
      </c>
      <c r="M309">
        <v>10240</v>
      </c>
      <c r="N309" t="s">
        <v>69</v>
      </c>
      <c r="O309" t="s">
        <v>69</v>
      </c>
      <c r="P309">
        <v>15110.43</v>
      </c>
      <c r="Q309">
        <f t="shared" si="8"/>
        <v>75</v>
      </c>
      <c r="R309" s="3">
        <f t="shared" si="9"/>
        <v>1133282.25</v>
      </c>
    </row>
    <row r="310" spans="1:18" ht="12.75">
      <c r="A310" s="7" t="s">
        <v>95</v>
      </c>
      <c r="B310" t="s">
        <v>571</v>
      </c>
      <c r="C310" t="s">
        <v>73</v>
      </c>
      <c r="D310">
        <v>4800</v>
      </c>
      <c r="E310">
        <v>29664</v>
      </c>
      <c r="F310" t="s">
        <v>73</v>
      </c>
      <c r="G310">
        <v>2305</v>
      </c>
      <c r="H310" t="s">
        <v>74</v>
      </c>
      <c r="I310" t="s">
        <v>199</v>
      </c>
      <c r="J310" t="s">
        <v>574</v>
      </c>
      <c r="K310">
        <v>4800</v>
      </c>
      <c r="M310">
        <v>9202</v>
      </c>
      <c r="N310" t="s">
        <v>125</v>
      </c>
      <c r="O310" t="s">
        <v>87</v>
      </c>
      <c r="P310">
        <v>4800</v>
      </c>
      <c r="Q310">
        <f t="shared" si="8"/>
        <v>44</v>
      </c>
      <c r="R310" s="3">
        <f t="shared" si="9"/>
        <v>211200</v>
      </c>
    </row>
    <row r="311" spans="1:18" ht="12.75">
      <c r="A311" s="7" t="s">
        <v>159</v>
      </c>
      <c r="B311" t="s">
        <v>571</v>
      </c>
      <c r="C311" t="s">
        <v>54</v>
      </c>
      <c r="D311">
        <v>1756.8</v>
      </c>
      <c r="E311">
        <v>20647</v>
      </c>
      <c r="F311" t="s">
        <v>54</v>
      </c>
      <c r="G311">
        <v>1547</v>
      </c>
      <c r="H311" t="s">
        <v>258</v>
      </c>
      <c r="I311" t="s">
        <v>55</v>
      </c>
      <c r="J311" t="s">
        <v>575</v>
      </c>
      <c r="K311">
        <v>1440</v>
      </c>
      <c r="L311">
        <v>316.8</v>
      </c>
      <c r="M311">
        <v>6827</v>
      </c>
      <c r="N311" t="s">
        <v>113</v>
      </c>
      <c r="O311" t="s">
        <v>113</v>
      </c>
      <c r="P311">
        <v>1440</v>
      </c>
      <c r="Q311">
        <f t="shared" si="8"/>
        <v>40</v>
      </c>
      <c r="R311" s="3">
        <f t="shared" si="9"/>
        <v>57600</v>
      </c>
    </row>
    <row r="312" spans="1:18" ht="12.75">
      <c r="A312" s="7" t="s">
        <v>246</v>
      </c>
      <c r="B312" t="s">
        <v>576</v>
      </c>
      <c r="C312" t="s">
        <v>61</v>
      </c>
      <c r="D312">
        <v>918.34</v>
      </c>
      <c r="E312">
        <v>35337</v>
      </c>
      <c r="F312" t="s">
        <v>20</v>
      </c>
      <c r="G312">
        <v>2828</v>
      </c>
      <c r="H312" t="s">
        <v>295</v>
      </c>
      <c r="I312" t="s">
        <v>218</v>
      </c>
      <c r="J312" t="s">
        <v>577</v>
      </c>
      <c r="K312">
        <v>918.34</v>
      </c>
      <c r="M312">
        <v>8071</v>
      </c>
      <c r="N312" t="s">
        <v>163</v>
      </c>
      <c r="O312" t="s">
        <v>163</v>
      </c>
      <c r="P312">
        <v>918.34</v>
      </c>
      <c r="Q312">
        <f t="shared" si="8"/>
        <v>-8</v>
      </c>
      <c r="R312" s="3">
        <f t="shared" si="9"/>
        <v>-7346.72</v>
      </c>
    </row>
    <row r="313" spans="1:18" ht="38.25">
      <c r="A313" s="7" t="s">
        <v>39</v>
      </c>
      <c r="B313" t="s">
        <v>578</v>
      </c>
      <c r="C313" t="s">
        <v>579</v>
      </c>
      <c r="D313">
        <v>21350</v>
      </c>
      <c r="F313" t="s">
        <v>580</v>
      </c>
      <c r="G313">
        <v>141</v>
      </c>
      <c r="H313" t="s">
        <v>581</v>
      </c>
      <c r="I313" t="s">
        <v>98</v>
      </c>
      <c r="J313" t="s">
        <v>582</v>
      </c>
      <c r="K313">
        <v>21350</v>
      </c>
      <c r="L313">
        <v>0</v>
      </c>
      <c r="M313">
        <v>6411</v>
      </c>
      <c r="N313" t="s">
        <v>59</v>
      </c>
      <c r="O313" t="s">
        <v>59</v>
      </c>
      <c r="P313">
        <v>21350</v>
      </c>
      <c r="Q313">
        <f t="shared" si="8"/>
        <v>144</v>
      </c>
      <c r="R313" s="3">
        <f t="shared" si="9"/>
        <v>3074400</v>
      </c>
    </row>
    <row r="314" spans="1:18" ht="25.5">
      <c r="A314" s="7" t="s">
        <v>103</v>
      </c>
      <c r="B314" t="s">
        <v>583</v>
      </c>
      <c r="C314" t="s">
        <v>27</v>
      </c>
      <c r="D314">
        <v>300.07</v>
      </c>
      <c r="E314">
        <v>38538</v>
      </c>
      <c r="F314" t="s">
        <v>28</v>
      </c>
      <c r="G314">
        <v>2968</v>
      </c>
      <c r="H314" t="s">
        <v>114</v>
      </c>
      <c r="I314" t="s">
        <v>27</v>
      </c>
      <c r="J314" t="s">
        <v>570</v>
      </c>
      <c r="K314">
        <v>300.07</v>
      </c>
      <c r="L314">
        <v>0</v>
      </c>
      <c r="M314">
        <v>10032</v>
      </c>
      <c r="N314" t="s">
        <v>200</v>
      </c>
      <c r="O314" t="s">
        <v>200</v>
      </c>
      <c r="P314">
        <v>300.07</v>
      </c>
      <c r="Q314">
        <f t="shared" si="8"/>
        <v>46</v>
      </c>
      <c r="R314" s="3">
        <f t="shared" si="9"/>
        <v>13803.22</v>
      </c>
    </row>
    <row r="315" spans="1:18" ht="38.25">
      <c r="A315" s="7" t="s">
        <v>39</v>
      </c>
      <c r="B315" t="s">
        <v>583</v>
      </c>
      <c r="C315" t="s">
        <v>584</v>
      </c>
      <c r="D315">
        <v>4292.1</v>
      </c>
      <c r="E315">
        <v>21803</v>
      </c>
      <c r="F315" t="s">
        <v>584</v>
      </c>
      <c r="G315">
        <v>1544</v>
      </c>
      <c r="H315" t="s">
        <v>258</v>
      </c>
      <c r="I315" t="s">
        <v>281</v>
      </c>
      <c r="J315" t="s">
        <v>585</v>
      </c>
      <c r="K315">
        <v>4292.1</v>
      </c>
      <c r="M315">
        <v>9881</v>
      </c>
      <c r="N315" t="s">
        <v>170</v>
      </c>
      <c r="O315" t="s">
        <v>170</v>
      </c>
      <c r="P315">
        <v>4292.1</v>
      </c>
      <c r="Q315">
        <f t="shared" si="8"/>
        <v>101</v>
      </c>
      <c r="R315" s="3">
        <f t="shared" si="9"/>
        <v>433502.10000000003</v>
      </c>
    </row>
    <row r="316" spans="1:18" ht="12.75">
      <c r="A316" s="7" t="s">
        <v>70</v>
      </c>
      <c r="B316" t="s">
        <v>586</v>
      </c>
      <c r="C316" t="s">
        <v>74</v>
      </c>
      <c r="D316">
        <v>725.9</v>
      </c>
      <c r="E316">
        <v>30128</v>
      </c>
      <c r="F316" t="s">
        <v>74</v>
      </c>
      <c r="G316">
        <v>2354</v>
      </c>
      <c r="H316" t="s">
        <v>58</v>
      </c>
      <c r="I316" t="s">
        <v>202</v>
      </c>
      <c r="J316" t="s">
        <v>555</v>
      </c>
      <c r="K316">
        <v>595</v>
      </c>
      <c r="L316">
        <v>130.9</v>
      </c>
      <c r="M316">
        <v>6911</v>
      </c>
      <c r="N316" t="s">
        <v>61</v>
      </c>
      <c r="O316" t="s">
        <v>61</v>
      </c>
      <c r="P316">
        <v>595</v>
      </c>
      <c r="Q316">
        <f t="shared" si="8"/>
        <v>-10</v>
      </c>
      <c r="R316" s="3">
        <f t="shared" si="9"/>
        <v>-5950</v>
      </c>
    </row>
    <row r="317" spans="1:18" ht="25.5">
      <c r="A317" s="7" t="s">
        <v>103</v>
      </c>
      <c r="B317" t="s">
        <v>587</v>
      </c>
      <c r="C317" t="s">
        <v>63</v>
      </c>
      <c r="D317">
        <v>3826.31</v>
      </c>
      <c r="F317" t="s">
        <v>227</v>
      </c>
      <c r="G317">
        <v>970</v>
      </c>
      <c r="H317" t="s">
        <v>463</v>
      </c>
      <c r="I317" t="s">
        <v>48</v>
      </c>
      <c r="J317" t="s">
        <v>535</v>
      </c>
      <c r="K317">
        <v>3644.1</v>
      </c>
      <c r="L317">
        <v>182.21</v>
      </c>
      <c r="M317">
        <v>7899</v>
      </c>
      <c r="N317" t="s">
        <v>295</v>
      </c>
      <c r="O317" t="s">
        <v>295</v>
      </c>
      <c r="P317">
        <v>3644.1</v>
      </c>
      <c r="Q317">
        <f t="shared" si="8"/>
        <v>110</v>
      </c>
      <c r="R317" s="3">
        <f t="shared" si="9"/>
        <v>400851</v>
      </c>
    </row>
    <row r="318" spans="1:18" ht="25.5">
      <c r="A318" s="7" t="s">
        <v>172</v>
      </c>
      <c r="B318" t="s">
        <v>588</v>
      </c>
      <c r="C318" t="s">
        <v>72</v>
      </c>
      <c r="D318">
        <v>305</v>
      </c>
      <c r="E318">
        <v>27756</v>
      </c>
      <c r="F318" t="s">
        <v>72</v>
      </c>
      <c r="G318">
        <v>2175</v>
      </c>
      <c r="H318" t="s">
        <v>389</v>
      </c>
      <c r="I318" t="s">
        <v>72</v>
      </c>
      <c r="J318" t="s">
        <v>589</v>
      </c>
      <c r="K318">
        <v>250</v>
      </c>
      <c r="L318">
        <v>55</v>
      </c>
      <c r="M318">
        <v>7245</v>
      </c>
      <c r="N318" t="s">
        <v>76</v>
      </c>
      <c r="O318" t="s">
        <v>76</v>
      </c>
      <c r="P318">
        <v>250</v>
      </c>
      <c r="Q318">
        <f t="shared" si="8"/>
        <v>41</v>
      </c>
      <c r="R318" s="3">
        <f t="shared" si="9"/>
        <v>10250</v>
      </c>
    </row>
    <row r="319" spans="1:18" ht="12.75">
      <c r="A319" s="7" t="s">
        <v>95</v>
      </c>
      <c r="B319" t="s">
        <v>588</v>
      </c>
      <c r="C319" t="s">
        <v>248</v>
      </c>
      <c r="D319">
        <v>317.2</v>
      </c>
      <c r="E319">
        <v>27750</v>
      </c>
      <c r="F319" t="s">
        <v>72</v>
      </c>
      <c r="G319">
        <v>2169</v>
      </c>
      <c r="H319" t="s">
        <v>121</v>
      </c>
      <c r="I319" t="s">
        <v>113</v>
      </c>
      <c r="J319" t="s">
        <v>590</v>
      </c>
      <c r="K319">
        <v>260</v>
      </c>
      <c r="L319">
        <v>57.2</v>
      </c>
      <c r="M319">
        <v>6995</v>
      </c>
      <c r="N319" t="s">
        <v>150</v>
      </c>
      <c r="O319" t="s">
        <v>150</v>
      </c>
      <c r="P319">
        <v>260</v>
      </c>
      <c r="Q319">
        <f t="shared" si="8"/>
        <v>6</v>
      </c>
      <c r="R319" s="3">
        <f t="shared" si="9"/>
        <v>1560</v>
      </c>
    </row>
    <row r="320" spans="1:18" ht="12.75">
      <c r="A320" s="7" t="s">
        <v>405</v>
      </c>
      <c r="B320" t="s">
        <v>591</v>
      </c>
      <c r="C320" t="s">
        <v>203</v>
      </c>
      <c r="D320">
        <v>558.76</v>
      </c>
      <c r="E320">
        <v>37094</v>
      </c>
      <c r="F320" t="s">
        <v>203</v>
      </c>
      <c r="G320">
        <v>2793</v>
      </c>
      <c r="H320" t="s">
        <v>34</v>
      </c>
      <c r="I320" t="s">
        <v>36</v>
      </c>
      <c r="J320" t="s">
        <v>592</v>
      </c>
      <c r="K320">
        <v>458</v>
      </c>
      <c r="L320">
        <v>100.76</v>
      </c>
      <c r="M320">
        <v>9732</v>
      </c>
      <c r="N320" t="s">
        <v>67</v>
      </c>
      <c r="O320" t="s">
        <v>67</v>
      </c>
      <c r="P320">
        <v>458</v>
      </c>
      <c r="Q320">
        <f t="shared" si="8"/>
        <v>15</v>
      </c>
      <c r="R320" s="3">
        <f t="shared" si="9"/>
        <v>6870</v>
      </c>
    </row>
    <row r="321" spans="1:18" ht="12.75">
      <c r="A321" s="7" t="s">
        <v>278</v>
      </c>
      <c r="B321" t="s">
        <v>593</v>
      </c>
      <c r="C321" t="s">
        <v>148</v>
      </c>
      <c r="D321">
        <v>162.57</v>
      </c>
      <c r="E321">
        <v>33015</v>
      </c>
      <c r="F321" t="s">
        <v>91</v>
      </c>
      <c r="G321">
        <v>2575</v>
      </c>
      <c r="H321" t="s">
        <v>182</v>
      </c>
      <c r="I321" t="s">
        <v>28</v>
      </c>
      <c r="J321" t="s">
        <v>594</v>
      </c>
      <c r="K321">
        <v>162.57</v>
      </c>
      <c r="M321">
        <v>10066</v>
      </c>
      <c r="N321" t="s">
        <v>153</v>
      </c>
      <c r="O321" t="s">
        <v>153</v>
      </c>
      <c r="P321">
        <v>162.57</v>
      </c>
      <c r="Q321">
        <f t="shared" si="8"/>
        <v>46</v>
      </c>
      <c r="R321" s="3">
        <f t="shared" si="9"/>
        <v>7478.219999999999</v>
      </c>
    </row>
    <row r="322" spans="1:18" ht="12.75">
      <c r="A322" s="7" t="s">
        <v>595</v>
      </c>
      <c r="B322" t="s">
        <v>596</v>
      </c>
      <c r="C322" t="s">
        <v>19</v>
      </c>
      <c r="D322">
        <v>137.41</v>
      </c>
      <c r="E322">
        <v>26839</v>
      </c>
      <c r="F322" t="s">
        <v>19</v>
      </c>
      <c r="G322">
        <v>2110</v>
      </c>
      <c r="H322" t="s">
        <v>249</v>
      </c>
      <c r="I322" t="s">
        <v>148</v>
      </c>
      <c r="J322" t="s">
        <v>597</v>
      </c>
      <c r="K322">
        <v>112.63</v>
      </c>
      <c r="L322">
        <v>24.78</v>
      </c>
      <c r="M322">
        <v>6975</v>
      </c>
      <c r="N322" t="s">
        <v>197</v>
      </c>
      <c r="O322" t="s">
        <v>150</v>
      </c>
      <c r="P322">
        <v>112.63</v>
      </c>
      <c r="Q322">
        <f aca="true" t="shared" si="10" ref="Q322:Q385">O322-I322</f>
        <v>13</v>
      </c>
      <c r="R322" s="3">
        <f aca="true" t="shared" si="11" ref="R322:R385">Q322*P322</f>
        <v>1464.19</v>
      </c>
    </row>
    <row r="323" spans="1:18" ht="25.5">
      <c r="A323" s="7" t="s">
        <v>24</v>
      </c>
      <c r="B323" t="s">
        <v>598</v>
      </c>
      <c r="C323" t="s">
        <v>19</v>
      </c>
      <c r="D323">
        <v>159.88</v>
      </c>
      <c r="E323">
        <v>26840</v>
      </c>
      <c r="F323" t="s">
        <v>19</v>
      </c>
      <c r="G323">
        <v>2111</v>
      </c>
      <c r="H323" t="s">
        <v>249</v>
      </c>
      <c r="I323" t="s">
        <v>148</v>
      </c>
      <c r="J323" t="s">
        <v>597</v>
      </c>
      <c r="K323">
        <v>131.05</v>
      </c>
      <c r="L323">
        <v>28.83</v>
      </c>
      <c r="M323">
        <v>6976</v>
      </c>
      <c r="N323" t="s">
        <v>197</v>
      </c>
      <c r="O323" t="s">
        <v>150</v>
      </c>
      <c r="P323">
        <v>131.05</v>
      </c>
      <c r="Q323">
        <f t="shared" si="10"/>
        <v>13</v>
      </c>
      <c r="R323" s="3">
        <f t="shared" si="11"/>
        <v>1703.65</v>
      </c>
    </row>
    <row r="324" spans="1:18" ht="12.75">
      <c r="A324" s="7" t="s">
        <v>159</v>
      </c>
      <c r="B324" t="s">
        <v>599</v>
      </c>
      <c r="C324" t="s">
        <v>19</v>
      </c>
      <c r="D324">
        <v>117.84</v>
      </c>
      <c r="E324">
        <v>26841</v>
      </c>
      <c r="F324" t="s">
        <v>19</v>
      </c>
      <c r="G324">
        <v>2112</v>
      </c>
      <c r="H324" t="s">
        <v>249</v>
      </c>
      <c r="I324" t="s">
        <v>148</v>
      </c>
      <c r="J324" t="s">
        <v>597</v>
      </c>
      <c r="K324">
        <v>96.59</v>
      </c>
      <c r="L324">
        <v>21.25</v>
      </c>
      <c r="M324">
        <v>6977</v>
      </c>
      <c r="N324" t="s">
        <v>197</v>
      </c>
      <c r="O324" t="s">
        <v>150</v>
      </c>
      <c r="P324">
        <v>96.59</v>
      </c>
      <c r="Q324">
        <f t="shared" si="10"/>
        <v>13</v>
      </c>
      <c r="R324" s="3">
        <f t="shared" si="11"/>
        <v>1255.67</v>
      </c>
    </row>
    <row r="325" spans="1:18" ht="12.75">
      <c r="A325" s="7" t="s">
        <v>595</v>
      </c>
      <c r="B325" t="s">
        <v>600</v>
      </c>
      <c r="C325" t="s">
        <v>152</v>
      </c>
      <c r="D325">
        <v>117.84</v>
      </c>
      <c r="E325">
        <v>37127</v>
      </c>
      <c r="F325" t="s">
        <v>203</v>
      </c>
      <c r="G325">
        <v>2806</v>
      </c>
      <c r="H325" t="s">
        <v>92</v>
      </c>
      <c r="I325" t="s">
        <v>126</v>
      </c>
      <c r="J325" t="s">
        <v>597</v>
      </c>
      <c r="K325">
        <v>96.59</v>
      </c>
      <c r="L325">
        <v>21.25</v>
      </c>
      <c r="M325">
        <v>9329</v>
      </c>
      <c r="N325" t="s">
        <v>126</v>
      </c>
      <c r="O325" t="s">
        <v>126</v>
      </c>
      <c r="P325">
        <v>96.59</v>
      </c>
      <c r="Q325">
        <f t="shared" si="10"/>
        <v>0</v>
      </c>
      <c r="R325" s="3">
        <f t="shared" si="11"/>
        <v>0</v>
      </c>
    </row>
    <row r="326" spans="1:18" ht="12.75">
      <c r="A326" s="7" t="s">
        <v>595</v>
      </c>
      <c r="B326" t="s">
        <v>601</v>
      </c>
      <c r="C326" t="s">
        <v>125</v>
      </c>
      <c r="D326">
        <v>137.41</v>
      </c>
      <c r="E326">
        <v>41564</v>
      </c>
      <c r="F326" t="s">
        <v>125</v>
      </c>
      <c r="G326">
        <v>3034</v>
      </c>
      <c r="H326" t="s">
        <v>87</v>
      </c>
      <c r="I326" t="s">
        <v>171</v>
      </c>
      <c r="J326" t="s">
        <v>597</v>
      </c>
      <c r="K326">
        <v>112.63</v>
      </c>
      <c r="L326">
        <v>24.78</v>
      </c>
      <c r="M326">
        <v>9941</v>
      </c>
      <c r="N326" t="s">
        <v>133</v>
      </c>
      <c r="O326" t="s">
        <v>133</v>
      </c>
      <c r="P326">
        <v>112.63</v>
      </c>
      <c r="Q326">
        <f t="shared" si="10"/>
        <v>-15</v>
      </c>
      <c r="R326" s="3">
        <f t="shared" si="11"/>
        <v>-1689.4499999999998</v>
      </c>
    </row>
    <row r="327" spans="1:18" ht="25.5">
      <c r="A327" s="7" t="s">
        <v>24</v>
      </c>
      <c r="B327" t="s">
        <v>602</v>
      </c>
      <c r="C327" t="s">
        <v>125</v>
      </c>
      <c r="D327">
        <v>159.88</v>
      </c>
      <c r="E327">
        <v>41562</v>
      </c>
      <c r="F327" t="s">
        <v>125</v>
      </c>
      <c r="G327">
        <v>3036</v>
      </c>
      <c r="H327" t="s">
        <v>87</v>
      </c>
      <c r="I327" t="s">
        <v>171</v>
      </c>
      <c r="J327" t="s">
        <v>597</v>
      </c>
      <c r="K327">
        <v>131.05</v>
      </c>
      <c r="L327">
        <v>28.83</v>
      </c>
      <c r="M327">
        <v>9953</v>
      </c>
      <c r="N327" t="s">
        <v>133</v>
      </c>
      <c r="O327" t="s">
        <v>133</v>
      </c>
      <c r="P327">
        <v>131.05</v>
      </c>
      <c r="Q327">
        <f t="shared" si="10"/>
        <v>-15</v>
      </c>
      <c r="R327" s="3">
        <f t="shared" si="11"/>
        <v>-1965.7500000000002</v>
      </c>
    </row>
    <row r="328" spans="1:18" ht="12.75">
      <c r="A328" s="7" t="s">
        <v>159</v>
      </c>
      <c r="B328" t="s">
        <v>603</v>
      </c>
      <c r="C328" t="s">
        <v>125</v>
      </c>
      <c r="D328">
        <v>117.84</v>
      </c>
      <c r="E328">
        <v>41563</v>
      </c>
      <c r="F328" t="s">
        <v>125</v>
      </c>
      <c r="G328">
        <v>3035</v>
      </c>
      <c r="H328" t="s">
        <v>87</v>
      </c>
      <c r="I328" t="s">
        <v>171</v>
      </c>
      <c r="J328" t="s">
        <v>597</v>
      </c>
      <c r="K328">
        <v>96.59</v>
      </c>
      <c r="L328">
        <v>21.25</v>
      </c>
      <c r="M328">
        <v>9954</v>
      </c>
      <c r="N328" t="s">
        <v>133</v>
      </c>
      <c r="O328" t="s">
        <v>133</v>
      </c>
      <c r="P328">
        <v>96.59</v>
      </c>
      <c r="Q328">
        <f t="shared" si="10"/>
        <v>-15</v>
      </c>
      <c r="R328" s="3">
        <f t="shared" si="11"/>
        <v>-1448.8500000000001</v>
      </c>
    </row>
    <row r="329" spans="1:18" ht="25.5">
      <c r="A329" s="7" t="s">
        <v>103</v>
      </c>
      <c r="B329" t="s">
        <v>604</v>
      </c>
      <c r="C329" t="s">
        <v>131</v>
      </c>
      <c r="D329">
        <v>300</v>
      </c>
      <c r="E329">
        <v>39609</v>
      </c>
      <c r="F329" t="s">
        <v>114</v>
      </c>
      <c r="G329">
        <v>3014</v>
      </c>
      <c r="H329" t="s">
        <v>211</v>
      </c>
      <c r="I329" t="s">
        <v>605</v>
      </c>
      <c r="J329" t="s">
        <v>592</v>
      </c>
      <c r="K329">
        <v>245.9</v>
      </c>
      <c r="L329">
        <v>54.1</v>
      </c>
      <c r="M329">
        <v>10102</v>
      </c>
      <c r="N329" t="s">
        <v>153</v>
      </c>
      <c r="O329" t="s">
        <v>153</v>
      </c>
      <c r="P329">
        <v>245.9</v>
      </c>
      <c r="Q329">
        <f t="shared" si="10"/>
        <v>9</v>
      </c>
      <c r="R329" s="3">
        <f t="shared" si="11"/>
        <v>2213.1</v>
      </c>
    </row>
    <row r="330" spans="1:18" ht="12.75">
      <c r="A330" s="7" t="s">
        <v>95</v>
      </c>
      <c r="B330" t="s">
        <v>606</v>
      </c>
      <c r="C330" t="s">
        <v>148</v>
      </c>
      <c r="D330">
        <v>17901.32</v>
      </c>
      <c r="E330">
        <v>33115</v>
      </c>
      <c r="F330" t="s">
        <v>182</v>
      </c>
      <c r="G330">
        <v>2606</v>
      </c>
      <c r="H330" t="s">
        <v>113</v>
      </c>
      <c r="I330" t="s">
        <v>607</v>
      </c>
      <c r="J330" t="s">
        <v>594</v>
      </c>
      <c r="K330">
        <v>14673.21</v>
      </c>
      <c r="L330">
        <v>3228.11</v>
      </c>
      <c r="M330">
        <v>10064</v>
      </c>
      <c r="N330" t="s">
        <v>200</v>
      </c>
      <c r="O330" t="s">
        <v>200</v>
      </c>
      <c r="P330">
        <v>14673.21</v>
      </c>
      <c r="Q330">
        <f t="shared" si="10"/>
        <v>44</v>
      </c>
      <c r="R330" s="3">
        <f t="shared" si="11"/>
        <v>645621.24</v>
      </c>
    </row>
    <row r="331" spans="1:18" ht="25.5">
      <c r="A331" s="7" t="s">
        <v>496</v>
      </c>
      <c r="B331" t="s">
        <v>608</v>
      </c>
      <c r="C331" t="s">
        <v>34</v>
      </c>
      <c r="D331">
        <v>302.56</v>
      </c>
      <c r="E331">
        <v>37401</v>
      </c>
      <c r="F331" t="s">
        <v>34</v>
      </c>
      <c r="G331">
        <v>2808</v>
      </c>
      <c r="H331" t="s">
        <v>92</v>
      </c>
      <c r="I331" t="s">
        <v>125</v>
      </c>
      <c r="J331" t="s">
        <v>562</v>
      </c>
      <c r="K331">
        <v>248</v>
      </c>
      <c r="L331">
        <v>54.56</v>
      </c>
      <c r="M331">
        <v>9460</v>
      </c>
      <c r="N331" t="s">
        <v>30</v>
      </c>
      <c r="O331" t="s">
        <v>30</v>
      </c>
      <c r="P331">
        <v>248</v>
      </c>
      <c r="Q331">
        <f t="shared" si="10"/>
        <v>4</v>
      </c>
      <c r="R331" s="3">
        <f t="shared" si="11"/>
        <v>992</v>
      </c>
    </row>
    <row r="332" spans="1:18" ht="25.5">
      <c r="A332" s="7" t="s">
        <v>609</v>
      </c>
      <c r="B332" t="s">
        <v>610</v>
      </c>
      <c r="C332" t="s">
        <v>611</v>
      </c>
      <c r="D332">
        <v>244</v>
      </c>
      <c r="G332">
        <v>450</v>
      </c>
      <c r="H332" t="s">
        <v>611</v>
      </c>
      <c r="I332" s="4">
        <v>42687</v>
      </c>
      <c r="J332" t="s">
        <v>592</v>
      </c>
      <c r="K332">
        <v>200</v>
      </c>
      <c r="L332">
        <v>44</v>
      </c>
      <c r="M332">
        <v>6478</v>
      </c>
      <c r="N332" t="s">
        <v>91</v>
      </c>
      <c r="O332" t="s">
        <v>182</v>
      </c>
      <c r="P332">
        <v>200</v>
      </c>
      <c r="Q332">
        <f t="shared" si="10"/>
        <v>235</v>
      </c>
      <c r="R332" s="3">
        <f t="shared" si="11"/>
        <v>47000</v>
      </c>
    </row>
    <row r="333" spans="1:18" ht="12.75">
      <c r="A333" s="7" t="s">
        <v>612</v>
      </c>
      <c r="B333" t="s">
        <v>613</v>
      </c>
      <c r="C333" t="s">
        <v>614</v>
      </c>
      <c r="D333">
        <v>2508.44</v>
      </c>
      <c r="G333">
        <v>483</v>
      </c>
      <c r="H333" t="s">
        <v>614</v>
      </c>
      <c r="I333" s="4">
        <v>42672</v>
      </c>
      <c r="J333" t="s">
        <v>615</v>
      </c>
      <c r="K333">
        <v>2056.1</v>
      </c>
      <c r="L333">
        <v>452.34</v>
      </c>
      <c r="M333">
        <v>8502</v>
      </c>
      <c r="N333" t="s">
        <v>525</v>
      </c>
      <c r="O333" t="s">
        <v>263</v>
      </c>
      <c r="P333">
        <v>2056.1</v>
      </c>
      <c r="Q333">
        <f t="shared" si="10"/>
        <v>296</v>
      </c>
      <c r="R333" s="3">
        <f t="shared" si="11"/>
        <v>608605.6</v>
      </c>
    </row>
    <row r="334" spans="1:18" ht="12.75">
      <c r="A334" s="7" t="s">
        <v>612</v>
      </c>
      <c r="B334" t="s">
        <v>616</v>
      </c>
      <c r="C334" t="s">
        <v>614</v>
      </c>
      <c r="D334">
        <v>589.69</v>
      </c>
      <c r="G334">
        <v>489</v>
      </c>
      <c r="H334" t="s">
        <v>614</v>
      </c>
      <c r="I334" s="4">
        <v>42672</v>
      </c>
      <c r="J334" t="s">
        <v>615</v>
      </c>
      <c r="K334">
        <v>483.35</v>
      </c>
      <c r="L334">
        <v>106.34</v>
      </c>
      <c r="M334">
        <v>8502</v>
      </c>
      <c r="N334" t="s">
        <v>525</v>
      </c>
      <c r="O334" t="s">
        <v>263</v>
      </c>
      <c r="P334">
        <v>483.35</v>
      </c>
      <c r="Q334">
        <f t="shared" si="10"/>
        <v>296</v>
      </c>
      <c r="R334" s="3">
        <f t="shared" si="11"/>
        <v>143071.6</v>
      </c>
    </row>
    <row r="335" spans="1:18" ht="38.25">
      <c r="A335" s="7" t="s">
        <v>539</v>
      </c>
      <c r="B335" t="s">
        <v>617</v>
      </c>
      <c r="C335" t="s">
        <v>197</v>
      </c>
      <c r="D335">
        <v>3282.55</v>
      </c>
      <c r="E335">
        <v>34437</v>
      </c>
      <c r="F335" t="s">
        <v>197</v>
      </c>
      <c r="G335">
        <v>2783</v>
      </c>
      <c r="H335" t="s">
        <v>33</v>
      </c>
      <c r="I335" t="s">
        <v>126</v>
      </c>
      <c r="J335" t="s">
        <v>541</v>
      </c>
      <c r="K335">
        <v>3282.55</v>
      </c>
      <c r="M335">
        <v>9504</v>
      </c>
      <c r="N335" t="s">
        <v>102</v>
      </c>
      <c r="O335" t="s">
        <v>135</v>
      </c>
      <c r="P335">
        <v>3282.55</v>
      </c>
      <c r="Q335">
        <f t="shared" si="10"/>
        <v>5</v>
      </c>
      <c r="R335" s="3">
        <f t="shared" si="11"/>
        <v>16412.75</v>
      </c>
    </row>
    <row r="336" spans="1:18" ht="12.75">
      <c r="A336" s="7" t="s">
        <v>45</v>
      </c>
      <c r="B336" t="s">
        <v>617</v>
      </c>
      <c r="C336" t="s">
        <v>224</v>
      </c>
      <c r="D336">
        <v>269587.85</v>
      </c>
      <c r="E336">
        <v>31881</v>
      </c>
      <c r="F336" t="s">
        <v>224</v>
      </c>
      <c r="G336">
        <v>2570</v>
      </c>
      <c r="H336" t="s">
        <v>91</v>
      </c>
      <c r="I336" t="s">
        <v>26</v>
      </c>
      <c r="J336" t="s">
        <v>618</v>
      </c>
      <c r="K336">
        <v>134112.25</v>
      </c>
      <c r="L336">
        <v>29504.7</v>
      </c>
      <c r="M336">
        <v>7134</v>
      </c>
      <c r="N336" t="s">
        <v>214</v>
      </c>
      <c r="O336" t="s">
        <v>214</v>
      </c>
      <c r="P336">
        <v>220973.65</v>
      </c>
      <c r="Q336">
        <f t="shared" si="10"/>
        <v>-15</v>
      </c>
      <c r="R336" s="3">
        <f t="shared" si="11"/>
        <v>-3314604.75</v>
      </c>
    </row>
    <row r="337" spans="1:18" ht="12.75">
      <c r="A337" s="7" t="s">
        <v>45</v>
      </c>
      <c r="B337" t="s">
        <v>617</v>
      </c>
      <c r="C337" t="s">
        <v>224</v>
      </c>
      <c r="D337">
        <v>269587.85</v>
      </c>
      <c r="E337">
        <v>31881</v>
      </c>
      <c r="F337" t="s">
        <v>224</v>
      </c>
      <c r="G337">
        <v>2570</v>
      </c>
      <c r="H337" t="s">
        <v>91</v>
      </c>
      <c r="I337" t="s">
        <v>26</v>
      </c>
      <c r="J337" t="s">
        <v>618</v>
      </c>
      <c r="K337">
        <v>86861.4</v>
      </c>
      <c r="L337">
        <v>19109.5</v>
      </c>
      <c r="M337">
        <v>8283</v>
      </c>
      <c r="N337" t="s">
        <v>131</v>
      </c>
      <c r="O337" t="s">
        <v>131</v>
      </c>
      <c r="P337">
        <v>86861.4</v>
      </c>
      <c r="Q337">
        <f t="shared" si="10"/>
        <v>12</v>
      </c>
      <c r="R337" s="3">
        <f t="shared" si="11"/>
        <v>1042336.7999999999</v>
      </c>
    </row>
    <row r="338" spans="1:18" ht="38.25">
      <c r="A338" s="7" t="s">
        <v>539</v>
      </c>
      <c r="B338" t="s">
        <v>619</v>
      </c>
      <c r="C338" t="s">
        <v>84</v>
      </c>
      <c r="D338">
        <v>4004.71</v>
      </c>
      <c r="E338">
        <v>36494</v>
      </c>
      <c r="F338" t="s">
        <v>152</v>
      </c>
      <c r="G338">
        <v>2784</v>
      </c>
      <c r="H338" t="s">
        <v>33</v>
      </c>
      <c r="I338" t="s">
        <v>23</v>
      </c>
      <c r="J338" t="s">
        <v>620</v>
      </c>
      <c r="K338">
        <v>3282.55</v>
      </c>
      <c r="L338">
        <v>722.16</v>
      </c>
      <c r="M338">
        <v>9507</v>
      </c>
      <c r="N338" t="s">
        <v>102</v>
      </c>
      <c r="O338" t="s">
        <v>135</v>
      </c>
      <c r="P338">
        <v>3282.55</v>
      </c>
      <c r="Q338">
        <f t="shared" si="10"/>
        <v>13</v>
      </c>
      <c r="R338" s="3">
        <f t="shared" si="11"/>
        <v>42673.15</v>
      </c>
    </row>
    <row r="339" spans="1:18" ht="25.5">
      <c r="A339" s="7" t="s">
        <v>621</v>
      </c>
      <c r="B339" t="s">
        <v>622</v>
      </c>
      <c r="C339" t="s">
        <v>113</v>
      </c>
      <c r="D339">
        <v>244</v>
      </c>
      <c r="E339">
        <v>33558</v>
      </c>
      <c r="F339" t="s">
        <v>113</v>
      </c>
      <c r="G339">
        <v>2622</v>
      </c>
      <c r="H339" t="s">
        <v>61</v>
      </c>
      <c r="I339" t="s">
        <v>495</v>
      </c>
      <c r="J339" t="s">
        <v>623</v>
      </c>
      <c r="K339">
        <v>200</v>
      </c>
      <c r="L339">
        <v>44</v>
      </c>
      <c r="M339">
        <v>8289</v>
      </c>
      <c r="N339" t="s">
        <v>131</v>
      </c>
      <c r="O339" t="s">
        <v>114</v>
      </c>
      <c r="P339">
        <v>200</v>
      </c>
      <c r="Q339">
        <f t="shared" si="10"/>
        <v>5</v>
      </c>
      <c r="R339" s="3">
        <f t="shared" si="11"/>
        <v>1000</v>
      </c>
    </row>
    <row r="340" spans="1:18" ht="12.75">
      <c r="A340" s="7" t="s">
        <v>95</v>
      </c>
      <c r="B340" t="s">
        <v>624</v>
      </c>
      <c r="C340" t="s">
        <v>495</v>
      </c>
      <c r="D340">
        <v>1708</v>
      </c>
      <c r="E340">
        <v>38555</v>
      </c>
      <c r="F340" t="s">
        <v>495</v>
      </c>
      <c r="G340">
        <v>2911</v>
      </c>
      <c r="H340" t="s">
        <v>38</v>
      </c>
      <c r="I340" t="s">
        <v>135</v>
      </c>
      <c r="J340" t="s">
        <v>555</v>
      </c>
      <c r="K340">
        <v>1400</v>
      </c>
      <c r="L340">
        <v>308</v>
      </c>
      <c r="M340">
        <v>9664</v>
      </c>
      <c r="N340" t="s">
        <v>136</v>
      </c>
      <c r="O340" t="s">
        <v>116</v>
      </c>
      <c r="P340">
        <v>1400</v>
      </c>
      <c r="Q340">
        <f t="shared" si="10"/>
        <v>3</v>
      </c>
      <c r="R340" s="3">
        <f t="shared" si="11"/>
        <v>4200</v>
      </c>
    </row>
    <row r="341" spans="1:18" ht="12.75">
      <c r="A341" s="7" t="s">
        <v>45</v>
      </c>
      <c r="B341" t="s">
        <v>625</v>
      </c>
      <c r="C341" t="s">
        <v>145</v>
      </c>
      <c r="D341">
        <v>2867</v>
      </c>
      <c r="E341">
        <v>27559</v>
      </c>
      <c r="F341" t="s">
        <v>145</v>
      </c>
      <c r="G341">
        <v>2201</v>
      </c>
      <c r="H341" t="s">
        <v>389</v>
      </c>
      <c r="I341" t="s">
        <v>182</v>
      </c>
      <c r="J341" t="s">
        <v>590</v>
      </c>
      <c r="K341">
        <v>2350</v>
      </c>
      <c r="L341">
        <v>517</v>
      </c>
      <c r="M341">
        <v>8574</v>
      </c>
      <c r="N341" t="s">
        <v>211</v>
      </c>
      <c r="O341" t="s">
        <v>293</v>
      </c>
      <c r="P341">
        <v>2350</v>
      </c>
      <c r="Q341">
        <f t="shared" si="10"/>
        <v>49</v>
      </c>
      <c r="R341" s="3">
        <f t="shared" si="11"/>
        <v>115150</v>
      </c>
    </row>
    <row r="342" spans="1:18" ht="12.75">
      <c r="A342" s="7" t="s">
        <v>56</v>
      </c>
      <c r="B342" t="s">
        <v>625</v>
      </c>
      <c r="C342" t="s">
        <v>113</v>
      </c>
      <c r="D342">
        <v>48901.6</v>
      </c>
      <c r="E342">
        <v>34968</v>
      </c>
      <c r="F342" t="s">
        <v>214</v>
      </c>
      <c r="G342">
        <v>2698</v>
      </c>
      <c r="H342" t="s">
        <v>20</v>
      </c>
      <c r="I342" t="s">
        <v>218</v>
      </c>
      <c r="J342" t="s">
        <v>626</v>
      </c>
      <c r="K342">
        <v>44456</v>
      </c>
      <c r="L342">
        <v>4445.6</v>
      </c>
      <c r="M342">
        <v>9318</v>
      </c>
      <c r="N342" t="s">
        <v>126</v>
      </c>
      <c r="O342" t="s">
        <v>126</v>
      </c>
      <c r="P342">
        <v>44456</v>
      </c>
      <c r="Q342">
        <f t="shared" si="10"/>
        <v>15</v>
      </c>
      <c r="R342" s="3">
        <f t="shared" si="11"/>
        <v>666840</v>
      </c>
    </row>
    <row r="343" spans="1:18" ht="12.75">
      <c r="A343" s="7" t="s">
        <v>627</v>
      </c>
      <c r="B343" t="s">
        <v>625</v>
      </c>
      <c r="C343" t="s">
        <v>121</v>
      </c>
      <c r="D343">
        <v>683.2</v>
      </c>
      <c r="E343">
        <v>28018</v>
      </c>
      <c r="F343" t="s">
        <v>121</v>
      </c>
      <c r="G343">
        <v>2226</v>
      </c>
      <c r="H343" t="s">
        <v>90</v>
      </c>
      <c r="I343" t="s">
        <v>38</v>
      </c>
      <c r="J343" t="s">
        <v>589</v>
      </c>
      <c r="K343">
        <v>560</v>
      </c>
      <c r="L343">
        <v>123.2</v>
      </c>
      <c r="M343">
        <v>7242</v>
      </c>
      <c r="N343" t="s">
        <v>76</v>
      </c>
      <c r="O343" t="s">
        <v>76</v>
      </c>
      <c r="P343">
        <v>560</v>
      </c>
      <c r="Q343">
        <f t="shared" si="10"/>
        <v>-20</v>
      </c>
      <c r="R343" s="3">
        <f t="shared" si="11"/>
        <v>-11200</v>
      </c>
    </row>
    <row r="344" spans="1:18" ht="12.75">
      <c r="A344" s="7" t="s">
        <v>95</v>
      </c>
      <c r="B344" t="s">
        <v>628</v>
      </c>
      <c r="C344" t="s">
        <v>224</v>
      </c>
      <c r="D344">
        <v>500</v>
      </c>
      <c r="E344">
        <v>33855</v>
      </c>
      <c r="F344" t="s">
        <v>61</v>
      </c>
      <c r="G344">
        <v>2651</v>
      </c>
      <c r="H344" t="s">
        <v>51</v>
      </c>
      <c r="I344" t="s">
        <v>34</v>
      </c>
      <c r="J344" t="s">
        <v>629</v>
      </c>
      <c r="K344">
        <v>409.84</v>
      </c>
      <c r="L344">
        <v>90.16</v>
      </c>
      <c r="M344">
        <v>9742</v>
      </c>
      <c r="N344" t="s">
        <v>67</v>
      </c>
      <c r="O344" t="s">
        <v>67</v>
      </c>
      <c r="P344">
        <v>409.84</v>
      </c>
      <c r="Q344">
        <f t="shared" si="10"/>
        <v>45</v>
      </c>
      <c r="R344" s="3">
        <f t="shared" si="11"/>
        <v>18442.8</v>
      </c>
    </row>
    <row r="345" spans="1:18" ht="12.75">
      <c r="A345" s="7" t="s">
        <v>95</v>
      </c>
      <c r="B345" t="s">
        <v>630</v>
      </c>
      <c r="C345" t="s">
        <v>224</v>
      </c>
      <c r="D345">
        <v>1000</v>
      </c>
      <c r="E345">
        <v>32145</v>
      </c>
      <c r="F345" t="s">
        <v>148</v>
      </c>
      <c r="G345">
        <v>2652</v>
      </c>
      <c r="H345" t="s">
        <v>51</v>
      </c>
      <c r="I345" t="s">
        <v>34</v>
      </c>
      <c r="J345" t="s">
        <v>629</v>
      </c>
      <c r="K345">
        <v>819.67</v>
      </c>
      <c r="L345">
        <v>180.33</v>
      </c>
      <c r="M345">
        <v>9742</v>
      </c>
      <c r="N345" t="s">
        <v>67</v>
      </c>
      <c r="O345" t="s">
        <v>67</v>
      </c>
      <c r="P345">
        <v>819.67</v>
      </c>
      <c r="Q345">
        <f t="shared" si="10"/>
        <v>45</v>
      </c>
      <c r="R345" s="3">
        <f t="shared" si="11"/>
        <v>36885.15</v>
      </c>
    </row>
    <row r="346" spans="1:18" ht="12.75">
      <c r="A346" s="7" t="s">
        <v>95</v>
      </c>
      <c r="B346" t="s">
        <v>631</v>
      </c>
      <c r="C346" t="s">
        <v>92</v>
      </c>
      <c r="D346">
        <v>17901.32</v>
      </c>
      <c r="E346">
        <v>38105</v>
      </c>
      <c r="F346" t="s">
        <v>295</v>
      </c>
      <c r="G346">
        <v>2901</v>
      </c>
      <c r="H346" t="s">
        <v>28</v>
      </c>
      <c r="I346" t="s">
        <v>30</v>
      </c>
      <c r="J346" t="s">
        <v>594</v>
      </c>
      <c r="K346">
        <v>14673.21</v>
      </c>
      <c r="L346">
        <v>3228.11</v>
      </c>
      <c r="M346">
        <v>10067</v>
      </c>
      <c r="N346" t="s">
        <v>153</v>
      </c>
      <c r="O346" t="s">
        <v>153</v>
      </c>
      <c r="P346">
        <v>14673.21</v>
      </c>
      <c r="Q346">
        <f t="shared" si="10"/>
        <v>18</v>
      </c>
      <c r="R346" s="3">
        <f t="shared" si="11"/>
        <v>264117.77999999997</v>
      </c>
    </row>
    <row r="347" spans="1:18" ht="25.5">
      <c r="A347" s="7" t="s">
        <v>632</v>
      </c>
      <c r="B347" t="s">
        <v>633</v>
      </c>
      <c r="C347" t="s">
        <v>148</v>
      </c>
      <c r="D347">
        <v>1104.1</v>
      </c>
      <c r="E347">
        <v>32765</v>
      </c>
      <c r="F347" t="s">
        <v>110</v>
      </c>
      <c r="G347">
        <v>2664</v>
      </c>
      <c r="H347" t="s">
        <v>197</v>
      </c>
      <c r="I347" t="s">
        <v>126</v>
      </c>
      <c r="J347" t="s">
        <v>634</v>
      </c>
      <c r="K347">
        <v>905</v>
      </c>
      <c r="L347">
        <v>199.1</v>
      </c>
      <c r="M347">
        <v>9320</v>
      </c>
      <c r="N347" t="s">
        <v>126</v>
      </c>
      <c r="O347" t="s">
        <v>126</v>
      </c>
      <c r="P347">
        <v>905</v>
      </c>
      <c r="Q347">
        <f t="shared" si="10"/>
        <v>0</v>
      </c>
      <c r="R347" s="3">
        <f t="shared" si="11"/>
        <v>0</v>
      </c>
    </row>
    <row r="348" spans="1:18" ht="25.5">
      <c r="A348" s="7" t="s">
        <v>103</v>
      </c>
      <c r="B348" t="s">
        <v>635</v>
      </c>
      <c r="C348" t="s">
        <v>461</v>
      </c>
      <c r="D348">
        <v>3778.15</v>
      </c>
      <c r="E348">
        <v>23432</v>
      </c>
      <c r="F348" t="s">
        <v>285</v>
      </c>
      <c r="G348">
        <v>2119</v>
      </c>
      <c r="H348" t="s">
        <v>72</v>
      </c>
      <c r="I348" t="s">
        <v>217</v>
      </c>
      <c r="J348" t="s">
        <v>535</v>
      </c>
      <c r="K348">
        <v>3598.24</v>
      </c>
      <c r="L348">
        <v>179.91</v>
      </c>
      <c r="M348">
        <v>8130</v>
      </c>
      <c r="N348" t="s">
        <v>165</v>
      </c>
      <c r="O348" t="s">
        <v>165</v>
      </c>
      <c r="P348">
        <v>3598.24</v>
      </c>
      <c r="Q348">
        <f t="shared" si="10"/>
        <v>56</v>
      </c>
      <c r="R348" s="3">
        <f t="shared" si="11"/>
        <v>201501.44</v>
      </c>
    </row>
    <row r="349" spans="1:18" ht="25.5">
      <c r="A349" s="7" t="s">
        <v>103</v>
      </c>
      <c r="B349" t="s">
        <v>636</v>
      </c>
      <c r="C349" t="s">
        <v>461</v>
      </c>
      <c r="D349">
        <v>603.15</v>
      </c>
      <c r="E349">
        <v>23433</v>
      </c>
      <c r="F349" t="s">
        <v>285</v>
      </c>
      <c r="G349">
        <v>2125</v>
      </c>
      <c r="H349" t="s">
        <v>72</v>
      </c>
      <c r="I349" t="s">
        <v>217</v>
      </c>
      <c r="J349" t="s">
        <v>535</v>
      </c>
      <c r="K349">
        <v>574.43</v>
      </c>
      <c r="L349">
        <v>28.72</v>
      </c>
      <c r="M349">
        <v>7241</v>
      </c>
      <c r="N349" t="s">
        <v>76</v>
      </c>
      <c r="O349" t="s">
        <v>76</v>
      </c>
      <c r="P349">
        <v>574.43</v>
      </c>
      <c r="Q349">
        <f t="shared" si="10"/>
        <v>34</v>
      </c>
      <c r="R349" s="3">
        <f t="shared" si="11"/>
        <v>19530.62</v>
      </c>
    </row>
    <row r="350" spans="1:18" ht="12.75">
      <c r="A350" s="7" t="s">
        <v>95</v>
      </c>
      <c r="B350" t="s">
        <v>637</v>
      </c>
      <c r="C350" t="s">
        <v>461</v>
      </c>
      <c r="D350">
        <v>3193.84</v>
      </c>
      <c r="E350">
        <v>23434</v>
      </c>
      <c r="F350" t="s">
        <v>285</v>
      </c>
      <c r="G350">
        <v>2120</v>
      </c>
      <c r="H350" t="s">
        <v>72</v>
      </c>
      <c r="I350" t="s">
        <v>217</v>
      </c>
      <c r="J350" t="s">
        <v>535</v>
      </c>
      <c r="K350">
        <v>3041.75</v>
      </c>
      <c r="L350">
        <v>152.09</v>
      </c>
      <c r="M350">
        <v>7613</v>
      </c>
      <c r="N350" t="s">
        <v>203</v>
      </c>
      <c r="O350" t="s">
        <v>203</v>
      </c>
      <c r="P350">
        <v>3041.75</v>
      </c>
      <c r="Q350">
        <f t="shared" si="10"/>
        <v>43</v>
      </c>
      <c r="R350" s="3">
        <f t="shared" si="11"/>
        <v>130795.25</v>
      </c>
    </row>
    <row r="351" spans="1:18" ht="25.5">
      <c r="A351" s="7" t="s">
        <v>146</v>
      </c>
      <c r="B351" t="s">
        <v>638</v>
      </c>
      <c r="C351" t="s">
        <v>179</v>
      </c>
      <c r="D351">
        <v>475.8</v>
      </c>
      <c r="E351">
        <v>28388</v>
      </c>
      <c r="F351" t="s">
        <v>179</v>
      </c>
      <c r="G351">
        <v>2274</v>
      </c>
      <c r="H351" t="s">
        <v>180</v>
      </c>
      <c r="I351" t="s">
        <v>244</v>
      </c>
      <c r="J351" t="s">
        <v>639</v>
      </c>
      <c r="K351">
        <v>390</v>
      </c>
      <c r="L351">
        <v>85.8</v>
      </c>
      <c r="M351">
        <v>6520</v>
      </c>
      <c r="N351" t="s">
        <v>182</v>
      </c>
      <c r="O351" t="s">
        <v>182</v>
      </c>
      <c r="P351">
        <v>390</v>
      </c>
      <c r="Q351">
        <f t="shared" si="10"/>
        <v>-9</v>
      </c>
      <c r="R351" s="3">
        <f t="shared" si="11"/>
        <v>-3510</v>
      </c>
    </row>
    <row r="352" spans="1:18" ht="12.75">
      <c r="A352" s="7" t="s">
        <v>95</v>
      </c>
      <c r="B352" t="s">
        <v>640</v>
      </c>
      <c r="C352" t="s">
        <v>461</v>
      </c>
      <c r="D352">
        <v>177.1</v>
      </c>
      <c r="E352">
        <v>23584</v>
      </c>
      <c r="F352" t="s">
        <v>285</v>
      </c>
      <c r="G352">
        <v>2123</v>
      </c>
      <c r="H352" t="s">
        <v>72</v>
      </c>
      <c r="I352" t="s">
        <v>217</v>
      </c>
      <c r="J352" t="s">
        <v>535</v>
      </c>
      <c r="K352">
        <v>161</v>
      </c>
      <c r="L352">
        <v>16.1</v>
      </c>
      <c r="M352">
        <v>7612</v>
      </c>
      <c r="N352" t="s">
        <v>203</v>
      </c>
      <c r="O352" t="s">
        <v>203</v>
      </c>
      <c r="P352">
        <v>161</v>
      </c>
      <c r="Q352">
        <f t="shared" si="10"/>
        <v>43</v>
      </c>
      <c r="R352" s="3">
        <f t="shared" si="11"/>
        <v>6923</v>
      </c>
    </row>
    <row r="353" spans="1:18" ht="25.5">
      <c r="A353" s="7" t="s">
        <v>103</v>
      </c>
      <c r="B353" t="s">
        <v>641</v>
      </c>
      <c r="C353" t="s">
        <v>461</v>
      </c>
      <c r="D353">
        <v>20877.64</v>
      </c>
      <c r="E353">
        <v>27735</v>
      </c>
      <c r="F353" t="s">
        <v>143</v>
      </c>
      <c r="G353">
        <v>2254</v>
      </c>
      <c r="H353" t="s">
        <v>217</v>
      </c>
      <c r="I353" t="s">
        <v>73</v>
      </c>
      <c r="J353" t="s">
        <v>642</v>
      </c>
      <c r="K353">
        <v>19883.47</v>
      </c>
      <c r="L353">
        <v>994.17</v>
      </c>
      <c r="M353">
        <v>8336</v>
      </c>
      <c r="N353" t="s">
        <v>114</v>
      </c>
      <c r="O353" t="s">
        <v>114</v>
      </c>
      <c r="P353">
        <v>19883.47</v>
      </c>
      <c r="Q353">
        <f t="shared" si="10"/>
        <v>56</v>
      </c>
      <c r="R353" s="3">
        <f t="shared" si="11"/>
        <v>1113474.32</v>
      </c>
    </row>
    <row r="354" spans="1:18" ht="12.75">
      <c r="A354" s="7" t="s">
        <v>95</v>
      </c>
      <c r="B354" t="s">
        <v>643</v>
      </c>
      <c r="C354" t="s">
        <v>461</v>
      </c>
      <c r="D354">
        <v>17510.61</v>
      </c>
      <c r="E354">
        <v>27733</v>
      </c>
      <c r="F354" t="s">
        <v>143</v>
      </c>
      <c r="G354">
        <v>2256</v>
      </c>
      <c r="H354" t="s">
        <v>217</v>
      </c>
      <c r="I354" t="s">
        <v>73</v>
      </c>
      <c r="J354" t="s">
        <v>642</v>
      </c>
      <c r="K354">
        <v>16676.77</v>
      </c>
      <c r="L354">
        <v>833.84</v>
      </c>
      <c r="M354">
        <v>8339</v>
      </c>
      <c r="N354" t="s">
        <v>114</v>
      </c>
      <c r="O354" t="s">
        <v>114</v>
      </c>
      <c r="P354">
        <v>16676.77</v>
      </c>
      <c r="Q354">
        <f t="shared" si="10"/>
        <v>56</v>
      </c>
      <c r="R354" s="3">
        <f t="shared" si="11"/>
        <v>933899.12</v>
      </c>
    </row>
    <row r="355" spans="1:18" ht="25.5">
      <c r="A355" s="7" t="s">
        <v>103</v>
      </c>
      <c r="B355" t="s">
        <v>644</v>
      </c>
      <c r="C355" t="s">
        <v>461</v>
      </c>
      <c r="D355">
        <v>7597.77</v>
      </c>
      <c r="E355">
        <v>27732</v>
      </c>
      <c r="F355" t="s">
        <v>143</v>
      </c>
      <c r="G355">
        <v>2589</v>
      </c>
      <c r="H355" t="s">
        <v>182</v>
      </c>
      <c r="I355" t="s">
        <v>73</v>
      </c>
      <c r="J355" t="s">
        <v>642</v>
      </c>
      <c r="K355">
        <v>7235.97</v>
      </c>
      <c r="L355">
        <v>361.8</v>
      </c>
      <c r="M355">
        <v>9938</v>
      </c>
      <c r="N355" t="s">
        <v>133</v>
      </c>
      <c r="O355" t="s">
        <v>133</v>
      </c>
      <c r="P355">
        <v>7235.97</v>
      </c>
      <c r="Q355">
        <f t="shared" si="10"/>
        <v>91</v>
      </c>
      <c r="R355" s="3">
        <f t="shared" si="11"/>
        <v>658473.27</v>
      </c>
    </row>
    <row r="356" spans="1:18" ht="25.5">
      <c r="A356" s="7" t="s">
        <v>103</v>
      </c>
      <c r="B356" t="s">
        <v>645</v>
      </c>
      <c r="C356" t="s">
        <v>461</v>
      </c>
      <c r="D356">
        <v>291.85</v>
      </c>
      <c r="E356">
        <v>23583</v>
      </c>
      <c r="F356" t="s">
        <v>285</v>
      </c>
      <c r="G356">
        <v>2122</v>
      </c>
      <c r="H356" t="s">
        <v>72</v>
      </c>
      <c r="I356" t="s">
        <v>217</v>
      </c>
      <c r="J356" t="s">
        <v>535</v>
      </c>
      <c r="K356">
        <v>277.95</v>
      </c>
      <c r="L356">
        <v>13.9</v>
      </c>
      <c r="M356">
        <v>7610</v>
      </c>
      <c r="N356" t="s">
        <v>203</v>
      </c>
      <c r="O356" t="s">
        <v>203</v>
      </c>
      <c r="P356">
        <v>277.95</v>
      </c>
      <c r="Q356">
        <f t="shared" si="10"/>
        <v>43</v>
      </c>
      <c r="R356" s="3">
        <f t="shared" si="11"/>
        <v>11951.85</v>
      </c>
    </row>
    <row r="357" spans="1:18" ht="12.75">
      <c r="A357" s="7" t="s">
        <v>405</v>
      </c>
      <c r="B357" t="s">
        <v>646</v>
      </c>
      <c r="C357" t="s">
        <v>20</v>
      </c>
      <c r="D357">
        <v>292.8</v>
      </c>
      <c r="E357">
        <v>35358</v>
      </c>
      <c r="F357" t="s">
        <v>20</v>
      </c>
      <c r="G357">
        <v>2724</v>
      </c>
      <c r="H357" t="s">
        <v>21</v>
      </c>
      <c r="I357" t="s">
        <v>218</v>
      </c>
      <c r="J357" t="s">
        <v>623</v>
      </c>
      <c r="K357">
        <v>240</v>
      </c>
      <c r="L357">
        <v>52.8</v>
      </c>
      <c r="M357">
        <v>8392</v>
      </c>
      <c r="N357" t="s">
        <v>218</v>
      </c>
      <c r="O357" t="s">
        <v>86</v>
      </c>
      <c r="P357">
        <v>240</v>
      </c>
      <c r="Q357">
        <f t="shared" si="10"/>
        <v>1</v>
      </c>
      <c r="R357" s="3">
        <f t="shared" si="11"/>
        <v>240</v>
      </c>
    </row>
    <row r="358" spans="1:18" ht="38.25">
      <c r="A358" s="7" t="s">
        <v>232</v>
      </c>
      <c r="B358" t="s">
        <v>647</v>
      </c>
      <c r="C358" t="s">
        <v>194</v>
      </c>
      <c r="D358">
        <v>95.44</v>
      </c>
      <c r="E358">
        <v>28119</v>
      </c>
      <c r="F358" t="s">
        <v>389</v>
      </c>
      <c r="G358">
        <v>2263</v>
      </c>
      <c r="H358" t="s">
        <v>180</v>
      </c>
      <c r="I358" t="s">
        <v>165</v>
      </c>
      <c r="J358" t="s">
        <v>648</v>
      </c>
      <c r="K358">
        <v>78.23</v>
      </c>
      <c r="L358">
        <v>17.21</v>
      </c>
      <c r="M358">
        <v>7147</v>
      </c>
      <c r="N358" t="s">
        <v>214</v>
      </c>
      <c r="O358" t="s">
        <v>214</v>
      </c>
      <c r="P358">
        <v>78.23</v>
      </c>
      <c r="Q358">
        <f t="shared" si="10"/>
        <v>-26</v>
      </c>
      <c r="R358" s="3">
        <f t="shared" si="11"/>
        <v>-2033.98</v>
      </c>
    </row>
    <row r="359" spans="1:18" ht="25.5">
      <c r="A359" s="7" t="s">
        <v>518</v>
      </c>
      <c r="B359" t="s">
        <v>649</v>
      </c>
      <c r="C359" t="s">
        <v>121</v>
      </c>
      <c r="D359">
        <v>170.8</v>
      </c>
      <c r="E359">
        <v>28016</v>
      </c>
      <c r="F359" t="s">
        <v>121</v>
      </c>
      <c r="G359">
        <v>2228</v>
      </c>
      <c r="H359" t="s">
        <v>90</v>
      </c>
      <c r="I359" t="s">
        <v>121</v>
      </c>
      <c r="J359" t="s">
        <v>589</v>
      </c>
      <c r="K359">
        <v>140</v>
      </c>
      <c r="L359">
        <v>30.8</v>
      </c>
      <c r="M359">
        <v>7243</v>
      </c>
      <c r="N359" t="s">
        <v>76</v>
      </c>
      <c r="O359" t="s">
        <v>76</v>
      </c>
      <c r="P359">
        <v>140</v>
      </c>
      <c r="Q359">
        <f t="shared" si="10"/>
        <v>40</v>
      </c>
      <c r="R359" s="3">
        <f t="shared" si="11"/>
        <v>5600</v>
      </c>
    </row>
    <row r="360" spans="1:18" ht="38.25">
      <c r="A360" s="7" t="s">
        <v>39</v>
      </c>
      <c r="B360" t="s">
        <v>650</v>
      </c>
      <c r="C360" t="s">
        <v>81</v>
      </c>
      <c r="D360">
        <v>27357.15</v>
      </c>
      <c r="E360">
        <v>19559</v>
      </c>
      <c r="F360" t="s">
        <v>360</v>
      </c>
      <c r="G360">
        <v>1490</v>
      </c>
      <c r="H360" t="s">
        <v>43</v>
      </c>
      <c r="I360" t="s">
        <v>92</v>
      </c>
      <c r="J360" t="s">
        <v>651</v>
      </c>
      <c r="K360">
        <v>27355.15</v>
      </c>
      <c r="M360">
        <v>8411</v>
      </c>
      <c r="N360" t="s">
        <v>86</v>
      </c>
      <c r="O360" t="s">
        <v>86</v>
      </c>
      <c r="P360">
        <v>27357.15</v>
      </c>
      <c r="Q360">
        <f t="shared" si="10"/>
        <v>17</v>
      </c>
      <c r="R360" s="3">
        <f t="shared" si="11"/>
        <v>465071.55000000005</v>
      </c>
    </row>
    <row r="361" spans="1:18" ht="12.75">
      <c r="A361" s="7" t="s">
        <v>95</v>
      </c>
      <c r="B361" t="s">
        <v>652</v>
      </c>
      <c r="C361" t="s">
        <v>81</v>
      </c>
      <c r="D361">
        <v>6418</v>
      </c>
      <c r="E361">
        <v>19561</v>
      </c>
      <c r="F361" t="s">
        <v>360</v>
      </c>
      <c r="G361">
        <v>1491</v>
      </c>
      <c r="H361" t="s">
        <v>43</v>
      </c>
      <c r="I361" t="s">
        <v>92</v>
      </c>
      <c r="J361" t="s">
        <v>651</v>
      </c>
      <c r="K361">
        <v>6416</v>
      </c>
      <c r="M361">
        <v>8413</v>
      </c>
      <c r="N361" t="s">
        <v>86</v>
      </c>
      <c r="O361" t="s">
        <v>86</v>
      </c>
      <c r="P361">
        <v>6418</v>
      </c>
      <c r="Q361">
        <f t="shared" si="10"/>
        <v>17</v>
      </c>
      <c r="R361" s="3">
        <f t="shared" si="11"/>
        <v>109106</v>
      </c>
    </row>
    <row r="362" spans="1:18" ht="12.75">
      <c r="A362" s="7" t="s">
        <v>95</v>
      </c>
      <c r="B362" t="s">
        <v>653</v>
      </c>
      <c r="C362" t="s">
        <v>461</v>
      </c>
      <c r="D362">
        <v>30.8</v>
      </c>
      <c r="E362">
        <v>23715</v>
      </c>
      <c r="F362" t="s">
        <v>428</v>
      </c>
      <c r="G362">
        <v>2126</v>
      </c>
      <c r="H362" t="s">
        <v>72</v>
      </c>
      <c r="I362" t="s">
        <v>180</v>
      </c>
      <c r="J362" t="s">
        <v>535</v>
      </c>
      <c r="K362">
        <v>28</v>
      </c>
      <c r="L362">
        <v>2.8</v>
      </c>
      <c r="M362">
        <v>7612</v>
      </c>
      <c r="N362" t="s">
        <v>203</v>
      </c>
      <c r="O362" t="s">
        <v>203</v>
      </c>
      <c r="P362">
        <v>28</v>
      </c>
      <c r="Q362">
        <f t="shared" si="10"/>
        <v>42</v>
      </c>
      <c r="R362" s="3">
        <f t="shared" si="11"/>
        <v>1176</v>
      </c>
    </row>
    <row r="363" spans="1:18" ht="25.5">
      <c r="A363" s="7" t="s">
        <v>507</v>
      </c>
      <c r="B363" t="s">
        <v>654</v>
      </c>
      <c r="C363" t="s">
        <v>61</v>
      </c>
      <c r="D363">
        <v>2893.34</v>
      </c>
      <c r="E363">
        <v>34016</v>
      </c>
      <c r="F363" t="s">
        <v>51</v>
      </c>
      <c r="G363">
        <v>2686</v>
      </c>
      <c r="H363" t="s">
        <v>150</v>
      </c>
      <c r="I363" t="s">
        <v>605</v>
      </c>
      <c r="J363" t="s">
        <v>655</v>
      </c>
      <c r="K363">
        <v>2371.59</v>
      </c>
      <c r="L363">
        <v>521.75</v>
      </c>
      <c r="M363">
        <v>9571</v>
      </c>
      <c r="N363" t="s">
        <v>135</v>
      </c>
      <c r="O363" t="s">
        <v>135</v>
      </c>
      <c r="P363">
        <v>2371.59</v>
      </c>
      <c r="Q363">
        <f t="shared" si="10"/>
        <v>-5</v>
      </c>
      <c r="R363" s="3">
        <f t="shared" si="11"/>
        <v>-11857.95</v>
      </c>
    </row>
    <row r="364" spans="1:18" ht="12.75">
      <c r="A364" s="7" t="s">
        <v>95</v>
      </c>
      <c r="B364" t="s">
        <v>656</v>
      </c>
      <c r="C364" t="s">
        <v>81</v>
      </c>
      <c r="D364">
        <v>1490.66</v>
      </c>
      <c r="E364">
        <v>19560</v>
      </c>
      <c r="F364" t="s">
        <v>360</v>
      </c>
      <c r="G364">
        <v>1716</v>
      </c>
      <c r="H364" t="s">
        <v>369</v>
      </c>
      <c r="I364" t="s">
        <v>92</v>
      </c>
      <c r="J364" t="s">
        <v>651</v>
      </c>
      <c r="K364">
        <v>1488.66</v>
      </c>
      <c r="M364">
        <v>10156</v>
      </c>
      <c r="N364" t="s">
        <v>153</v>
      </c>
      <c r="O364" t="s">
        <v>153</v>
      </c>
      <c r="P364">
        <v>1490.66</v>
      </c>
      <c r="Q364">
        <f t="shared" si="10"/>
        <v>50</v>
      </c>
      <c r="R364" s="3">
        <f t="shared" si="11"/>
        <v>74533</v>
      </c>
    </row>
    <row r="365" spans="1:18" ht="12.75">
      <c r="A365" s="7" t="s">
        <v>95</v>
      </c>
      <c r="B365" t="s">
        <v>657</v>
      </c>
      <c r="C365" t="s">
        <v>461</v>
      </c>
      <c r="D365">
        <v>146.3</v>
      </c>
      <c r="E365">
        <v>23730</v>
      </c>
      <c r="F365" t="s">
        <v>428</v>
      </c>
      <c r="G365">
        <v>2130</v>
      </c>
      <c r="H365" t="s">
        <v>72</v>
      </c>
      <c r="I365" t="s">
        <v>180</v>
      </c>
      <c r="J365" t="s">
        <v>535</v>
      </c>
      <c r="K365">
        <v>133</v>
      </c>
      <c r="L365">
        <v>13.3</v>
      </c>
      <c r="M365">
        <v>10195</v>
      </c>
      <c r="N365" t="s">
        <v>536</v>
      </c>
      <c r="O365" t="s">
        <v>536</v>
      </c>
      <c r="P365">
        <v>133</v>
      </c>
      <c r="Q365">
        <f t="shared" si="10"/>
        <v>98</v>
      </c>
      <c r="R365" s="3">
        <f t="shared" si="11"/>
        <v>13034</v>
      </c>
    </row>
    <row r="366" spans="1:18" ht="12.75">
      <c r="A366" s="7" t="s">
        <v>612</v>
      </c>
      <c r="B366" t="s">
        <v>658</v>
      </c>
      <c r="C366" t="s">
        <v>659</v>
      </c>
      <c r="D366">
        <v>175.68</v>
      </c>
      <c r="G366">
        <v>6925</v>
      </c>
      <c r="H366" t="s">
        <v>659</v>
      </c>
      <c r="I366" s="4">
        <v>42736</v>
      </c>
      <c r="J366" t="s">
        <v>615</v>
      </c>
      <c r="K366">
        <v>144</v>
      </c>
      <c r="L366">
        <v>31.68</v>
      </c>
      <c r="M366">
        <v>8502</v>
      </c>
      <c r="N366" t="s">
        <v>525</v>
      </c>
      <c r="O366" t="s">
        <v>263</v>
      </c>
      <c r="P366">
        <v>144</v>
      </c>
      <c r="Q366">
        <f t="shared" si="10"/>
        <v>232</v>
      </c>
      <c r="R366" s="3">
        <f t="shared" si="11"/>
        <v>33408</v>
      </c>
    </row>
    <row r="367" spans="1:18" ht="25.5">
      <c r="A367" s="7" t="s">
        <v>103</v>
      </c>
      <c r="B367" t="s">
        <v>660</v>
      </c>
      <c r="C367" t="s">
        <v>461</v>
      </c>
      <c r="D367">
        <v>667.94</v>
      </c>
      <c r="E367">
        <v>23731</v>
      </c>
      <c r="F367" t="s">
        <v>428</v>
      </c>
      <c r="G367">
        <v>1826</v>
      </c>
      <c r="H367" t="s">
        <v>315</v>
      </c>
      <c r="I367" t="s">
        <v>180</v>
      </c>
      <c r="J367" t="s">
        <v>535</v>
      </c>
      <c r="K367">
        <v>636.13</v>
      </c>
      <c r="L367">
        <v>31.81</v>
      </c>
      <c r="M367">
        <v>7661</v>
      </c>
      <c r="N367" t="s">
        <v>34</v>
      </c>
      <c r="O367" t="s">
        <v>34</v>
      </c>
      <c r="P367">
        <v>636.13</v>
      </c>
      <c r="Q367">
        <f t="shared" si="10"/>
        <v>43</v>
      </c>
      <c r="R367" s="3">
        <f t="shared" si="11"/>
        <v>27353.59</v>
      </c>
    </row>
    <row r="368" spans="1:18" ht="12.75">
      <c r="A368" s="7" t="s">
        <v>661</v>
      </c>
      <c r="B368" t="s">
        <v>662</v>
      </c>
      <c r="C368" t="s">
        <v>461</v>
      </c>
      <c r="D368">
        <v>1177.12</v>
      </c>
      <c r="E368">
        <v>23759</v>
      </c>
      <c r="F368" t="s">
        <v>428</v>
      </c>
      <c r="G368">
        <v>2129</v>
      </c>
      <c r="H368" t="s">
        <v>72</v>
      </c>
      <c r="I368" t="s">
        <v>180</v>
      </c>
      <c r="J368" t="s">
        <v>535</v>
      </c>
      <c r="K368">
        <v>896.86</v>
      </c>
      <c r="L368">
        <v>44.84</v>
      </c>
      <c r="M368">
        <v>7605</v>
      </c>
      <c r="N368" t="s">
        <v>203</v>
      </c>
      <c r="O368" t="s">
        <v>203</v>
      </c>
      <c r="P368">
        <v>1121.07</v>
      </c>
      <c r="Q368">
        <f t="shared" si="10"/>
        <v>42</v>
      </c>
      <c r="R368" s="3">
        <f t="shared" si="11"/>
        <v>47084.939999999995</v>
      </c>
    </row>
    <row r="369" spans="1:18" ht="12.75">
      <c r="A369" s="7" t="s">
        <v>661</v>
      </c>
      <c r="B369" t="s">
        <v>662</v>
      </c>
      <c r="C369" t="s">
        <v>461</v>
      </c>
      <c r="D369">
        <v>1177.12</v>
      </c>
      <c r="E369">
        <v>23759</v>
      </c>
      <c r="F369" t="s">
        <v>428</v>
      </c>
      <c r="G369">
        <v>2129</v>
      </c>
      <c r="H369" t="s">
        <v>72</v>
      </c>
      <c r="I369" t="s">
        <v>180</v>
      </c>
      <c r="J369" t="s">
        <v>535</v>
      </c>
      <c r="K369">
        <v>224.21</v>
      </c>
      <c r="L369">
        <v>11.21</v>
      </c>
      <c r="M369">
        <v>7606</v>
      </c>
      <c r="N369" t="s">
        <v>203</v>
      </c>
      <c r="O369" t="s">
        <v>203</v>
      </c>
      <c r="P369">
        <v>0</v>
      </c>
      <c r="Q369">
        <f t="shared" si="10"/>
        <v>42</v>
      </c>
      <c r="R369" s="3">
        <f t="shared" si="11"/>
        <v>0</v>
      </c>
    </row>
    <row r="370" spans="1:18" ht="25.5">
      <c r="A370" s="7" t="s">
        <v>103</v>
      </c>
      <c r="B370" t="s">
        <v>663</v>
      </c>
      <c r="C370" t="s">
        <v>461</v>
      </c>
      <c r="D370">
        <v>191.26</v>
      </c>
      <c r="E370">
        <v>23746</v>
      </c>
      <c r="F370" t="s">
        <v>428</v>
      </c>
      <c r="G370">
        <v>2128</v>
      </c>
      <c r="H370" t="s">
        <v>72</v>
      </c>
      <c r="I370" t="s">
        <v>180</v>
      </c>
      <c r="J370" t="s">
        <v>535</v>
      </c>
      <c r="K370">
        <v>182.15</v>
      </c>
      <c r="L370">
        <v>9.11</v>
      </c>
      <c r="M370">
        <v>7662</v>
      </c>
      <c r="N370" t="s">
        <v>34</v>
      </c>
      <c r="O370" t="s">
        <v>34</v>
      </c>
      <c r="P370">
        <v>182.15</v>
      </c>
      <c r="Q370">
        <f t="shared" si="10"/>
        <v>43</v>
      </c>
      <c r="R370" s="3">
        <f t="shared" si="11"/>
        <v>7832.45</v>
      </c>
    </row>
    <row r="371" spans="1:18" ht="12.75">
      <c r="A371" s="7" t="s">
        <v>664</v>
      </c>
      <c r="B371" t="s">
        <v>665</v>
      </c>
      <c r="C371" t="s">
        <v>666</v>
      </c>
      <c r="D371">
        <v>558.61</v>
      </c>
      <c r="G371">
        <v>7168</v>
      </c>
      <c r="H371" t="s">
        <v>666</v>
      </c>
      <c r="I371" s="4">
        <v>42758</v>
      </c>
      <c r="J371" t="s">
        <v>592</v>
      </c>
      <c r="K371">
        <v>457.88</v>
      </c>
      <c r="L371">
        <v>100.73</v>
      </c>
      <c r="M371">
        <v>8613</v>
      </c>
      <c r="N371" t="s">
        <v>23</v>
      </c>
      <c r="O371" t="s">
        <v>23</v>
      </c>
      <c r="P371">
        <v>457.88</v>
      </c>
      <c r="Q371">
        <f t="shared" si="10"/>
        <v>212</v>
      </c>
      <c r="R371" s="3">
        <f t="shared" si="11"/>
        <v>97070.56</v>
      </c>
    </row>
    <row r="372" spans="1:18" ht="12.75">
      <c r="A372" s="7" t="s">
        <v>667</v>
      </c>
      <c r="B372" t="s">
        <v>668</v>
      </c>
      <c r="C372" t="s">
        <v>160</v>
      </c>
      <c r="D372">
        <v>333850</v>
      </c>
      <c r="E372">
        <v>31427</v>
      </c>
      <c r="F372" t="s">
        <v>160</v>
      </c>
      <c r="G372">
        <v>2543</v>
      </c>
      <c r="H372" t="s">
        <v>59</v>
      </c>
      <c r="I372" t="s">
        <v>34</v>
      </c>
      <c r="J372" t="s">
        <v>669</v>
      </c>
      <c r="K372">
        <v>303500</v>
      </c>
      <c r="L372">
        <v>30350</v>
      </c>
      <c r="M372">
        <v>6912</v>
      </c>
      <c r="N372" t="s">
        <v>51</v>
      </c>
      <c r="O372" t="s">
        <v>92</v>
      </c>
      <c r="P372">
        <v>303500</v>
      </c>
      <c r="Q372">
        <f t="shared" si="10"/>
        <v>3</v>
      </c>
      <c r="R372" s="3">
        <f t="shared" si="11"/>
        <v>910500</v>
      </c>
    </row>
    <row r="373" spans="1:18" ht="25.5">
      <c r="A373" s="7" t="s">
        <v>670</v>
      </c>
      <c r="B373" t="s">
        <v>671</v>
      </c>
      <c r="C373" t="s">
        <v>121</v>
      </c>
      <c r="D373">
        <v>341.6</v>
      </c>
      <c r="E373">
        <v>28017</v>
      </c>
      <c r="F373" t="s">
        <v>121</v>
      </c>
      <c r="G373">
        <v>2227</v>
      </c>
      <c r="H373" t="s">
        <v>90</v>
      </c>
      <c r="I373" t="s">
        <v>121</v>
      </c>
      <c r="J373" t="s">
        <v>589</v>
      </c>
      <c r="K373">
        <v>280</v>
      </c>
      <c r="L373">
        <v>61.6</v>
      </c>
      <c r="M373">
        <v>7244</v>
      </c>
      <c r="N373" t="s">
        <v>76</v>
      </c>
      <c r="O373" t="s">
        <v>76</v>
      </c>
      <c r="P373">
        <v>280</v>
      </c>
      <c r="Q373">
        <f t="shared" si="10"/>
        <v>40</v>
      </c>
      <c r="R373" s="3">
        <f t="shared" si="11"/>
        <v>11200</v>
      </c>
    </row>
    <row r="374" spans="1:18" ht="25.5">
      <c r="A374" s="7" t="s">
        <v>103</v>
      </c>
      <c r="B374" t="s">
        <v>672</v>
      </c>
      <c r="C374" t="s">
        <v>461</v>
      </c>
      <c r="D374">
        <v>525.33</v>
      </c>
      <c r="E374">
        <v>24697</v>
      </c>
      <c r="F374" t="s">
        <v>143</v>
      </c>
      <c r="G374">
        <v>2131</v>
      </c>
      <c r="H374" t="s">
        <v>72</v>
      </c>
      <c r="I374" t="s">
        <v>73</v>
      </c>
      <c r="J374" t="s">
        <v>535</v>
      </c>
      <c r="K374">
        <v>500.31</v>
      </c>
      <c r="L374">
        <v>25.02</v>
      </c>
      <c r="M374">
        <v>7611</v>
      </c>
      <c r="N374" t="s">
        <v>203</v>
      </c>
      <c r="O374" t="s">
        <v>203</v>
      </c>
      <c r="P374">
        <v>500.31</v>
      </c>
      <c r="Q374">
        <f t="shared" si="10"/>
        <v>41</v>
      </c>
      <c r="R374" s="3">
        <f t="shared" si="11"/>
        <v>20512.71</v>
      </c>
    </row>
    <row r="375" spans="1:18" ht="12.75">
      <c r="A375" s="7" t="s">
        <v>95</v>
      </c>
      <c r="B375" t="s">
        <v>673</v>
      </c>
      <c r="C375" t="s">
        <v>461</v>
      </c>
      <c r="D375">
        <v>808.5</v>
      </c>
      <c r="E375">
        <v>24698</v>
      </c>
      <c r="F375" t="s">
        <v>143</v>
      </c>
      <c r="G375">
        <v>2132</v>
      </c>
      <c r="H375" t="s">
        <v>72</v>
      </c>
      <c r="I375" t="s">
        <v>73</v>
      </c>
      <c r="J375" t="s">
        <v>535</v>
      </c>
      <c r="K375">
        <v>735</v>
      </c>
      <c r="L375">
        <v>73.5</v>
      </c>
      <c r="M375">
        <v>8079</v>
      </c>
      <c r="N375" t="s">
        <v>163</v>
      </c>
      <c r="O375" t="s">
        <v>163</v>
      </c>
      <c r="P375">
        <v>735</v>
      </c>
      <c r="Q375">
        <f t="shared" si="10"/>
        <v>53</v>
      </c>
      <c r="R375" s="3">
        <f t="shared" si="11"/>
        <v>38955</v>
      </c>
    </row>
    <row r="376" spans="1:18" ht="25.5">
      <c r="A376" s="7" t="s">
        <v>103</v>
      </c>
      <c r="B376" t="s">
        <v>674</v>
      </c>
      <c r="C376" t="s">
        <v>461</v>
      </c>
      <c r="D376">
        <v>4608.24</v>
      </c>
      <c r="E376">
        <v>27737</v>
      </c>
      <c r="F376" t="s">
        <v>143</v>
      </c>
      <c r="G376">
        <v>2154</v>
      </c>
      <c r="H376" t="s">
        <v>121</v>
      </c>
      <c r="I376" t="s">
        <v>73</v>
      </c>
      <c r="J376" t="s">
        <v>535</v>
      </c>
      <c r="K376">
        <v>4388.8</v>
      </c>
      <c r="L376">
        <v>219.44</v>
      </c>
      <c r="M376">
        <v>8130</v>
      </c>
      <c r="N376" t="s">
        <v>165</v>
      </c>
      <c r="O376" t="s">
        <v>165</v>
      </c>
      <c r="P376">
        <v>4388.8</v>
      </c>
      <c r="Q376">
        <f t="shared" si="10"/>
        <v>54</v>
      </c>
      <c r="R376" s="3">
        <f t="shared" si="11"/>
        <v>236995.2</v>
      </c>
    </row>
    <row r="377" spans="1:18" ht="12.75">
      <c r="A377" s="7" t="s">
        <v>95</v>
      </c>
      <c r="B377" t="s">
        <v>675</v>
      </c>
      <c r="C377" t="s">
        <v>366</v>
      </c>
      <c r="D377">
        <v>22209.47</v>
      </c>
      <c r="E377">
        <v>22333</v>
      </c>
      <c r="F377" t="s">
        <v>258</v>
      </c>
      <c r="G377">
        <v>1892</v>
      </c>
      <c r="H377" t="s">
        <v>194</v>
      </c>
      <c r="I377" t="s">
        <v>148</v>
      </c>
      <c r="J377" t="s">
        <v>676</v>
      </c>
      <c r="K377">
        <v>21151.88</v>
      </c>
      <c r="L377">
        <v>1057.59</v>
      </c>
      <c r="M377">
        <v>9178</v>
      </c>
      <c r="N377" t="s">
        <v>125</v>
      </c>
      <c r="O377" t="s">
        <v>125</v>
      </c>
      <c r="P377">
        <v>21151.88</v>
      </c>
      <c r="Q377">
        <f t="shared" si="10"/>
        <v>59</v>
      </c>
      <c r="R377" s="3">
        <f t="shared" si="11"/>
        <v>1247960.9200000002</v>
      </c>
    </row>
    <row r="378" spans="1:18" ht="12.75">
      <c r="A378" s="7" t="s">
        <v>95</v>
      </c>
      <c r="B378" t="s">
        <v>677</v>
      </c>
      <c r="C378" t="s">
        <v>461</v>
      </c>
      <c r="D378">
        <v>742.26</v>
      </c>
      <c r="E378">
        <v>27736</v>
      </c>
      <c r="F378" t="s">
        <v>143</v>
      </c>
      <c r="G378">
        <v>2153</v>
      </c>
      <c r="H378" t="s">
        <v>121</v>
      </c>
      <c r="I378" t="s">
        <v>73</v>
      </c>
      <c r="J378" t="s">
        <v>535</v>
      </c>
      <c r="K378">
        <v>706.91</v>
      </c>
      <c r="L378">
        <v>35.35</v>
      </c>
      <c r="M378">
        <v>8072</v>
      </c>
      <c r="N378" t="s">
        <v>163</v>
      </c>
      <c r="O378" t="s">
        <v>163</v>
      </c>
      <c r="P378">
        <v>706.91</v>
      </c>
      <c r="Q378">
        <f t="shared" si="10"/>
        <v>53</v>
      </c>
      <c r="R378" s="3">
        <f t="shared" si="11"/>
        <v>37466.229999999996</v>
      </c>
    </row>
    <row r="379" spans="1:18" ht="12.75">
      <c r="A379" s="7" t="s">
        <v>95</v>
      </c>
      <c r="B379" t="s">
        <v>678</v>
      </c>
      <c r="C379" t="s">
        <v>366</v>
      </c>
      <c r="D379">
        <v>331.93</v>
      </c>
      <c r="E379">
        <v>22332</v>
      </c>
      <c r="F379" t="s">
        <v>258</v>
      </c>
      <c r="G379">
        <v>1893</v>
      </c>
      <c r="H379" t="s">
        <v>194</v>
      </c>
      <c r="I379" t="s">
        <v>148</v>
      </c>
      <c r="J379" t="s">
        <v>676</v>
      </c>
      <c r="K379">
        <v>316.12</v>
      </c>
      <c r="L379">
        <v>15.81</v>
      </c>
      <c r="M379">
        <v>9168</v>
      </c>
      <c r="N379" t="s">
        <v>125</v>
      </c>
      <c r="O379" t="s">
        <v>125</v>
      </c>
      <c r="P379">
        <v>316.12</v>
      </c>
      <c r="Q379">
        <f t="shared" si="10"/>
        <v>59</v>
      </c>
      <c r="R379" s="3">
        <f t="shared" si="11"/>
        <v>18651.08</v>
      </c>
    </row>
    <row r="380" spans="1:18" ht="12.75">
      <c r="A380" s="7" t="s">
        <v>95</v>
      </c>
      <c r="B380" t="s">
        <v>679</v>
      </c>
      <c r="C380" t="s">
        <v>461</v>
      </c>
      <c r="D380">
        <v>2565.78</v>
      </c>
      <c r="E380">
        <v>27738</v>
      </c>
      <c r="F380" t="s">
        <v>143</v>
      </c>
      <c r="G380">
        <v>2155</v>
      </c>
      <c r="H380" t="s">
        <v>121</v>
      </c>
      <c r="I380" t="s">
        <v>73</v>
      </c>
      <c r="J380" t="s">
        <v>535</v>
      </c>
      <c r="K380">
        <v>2443.6</v>
      </c>
      <c r="L380">
        <v>122.18</v>
      </c>
      <c r="M380">
        <v>9201</v>
      </c>
      <c r="N380" t="s">
        <v>125</v>
      </c>
      <c r="O380" t="s">
        <v>125</v>
      </c>
      <c r="P380">
        <v>2443.6</v>
      </c>
      <c r="Q380">
        <f t="shared" si="10"/>
        <v>73</v>
      </c>
      <c r="R380" s="3">
        <f t="shared" si="11"/>
        <v>178382.8</v>
      </c>
    </row>
    <row r="381" spans="1:18" ht="25.5">
      <c r="A381" s="7" t="s">
        <v>103</v>
      </c>
      <c r="B381" t="s">
        <v>680</v>
      </c>
      <c r="C381" t="s">
        <v>461</v>
      </c>
      <c r="D381">
        <v>2061.91</v>
      </c>
      <c r="E381">
        <v>27739</v>
      </c>
      <c r="F381" t="s">
        <v>143</v>
      </c>
      <c r="G381">
        <v>2343</v>
      </c>
      <c r="H381" t="s">
        <v>122</v>
      </c>
      <c r="I381" t="s">
        <v>73</v>
      </c>
      <c r="J381" t="s">
        <v>535</v>
      </c>
      <c r="K381">
        <v>1963.72</v>
      </c>
      <c r="L381">
        <v>98.19</v>
      </c>
      <c r="M381">
        <v>7617</v>
      </c>
      <c r="N381" t="s">
        <v>203</v>
      </c>
      <c r="O381" t="s">
        <v>203</v>
      </c>
      <c r="P381">
        <v>1963.72</v>
      </c>
      <c r="Q381">
        <f t="shared" si="10"/>
        <v>41</v>
      </c>
      <c r="R381" s="3">
        <f t="shared" si="11"/>
        <v>80512.52</v>
      </c>
    </row>
    <row r="382" spans="1:18" ht="25.5">
      <c r="A382" s="7" t="s">
        <v>103</v>
      </c>
      <c r="B382" t="s">
        <v>681</v>
      </c>
      <c r="C382" t="s">
        <v>461</v>
      </c>
      <c r="D382">
        <v>337.18</v>
      </c>
      <c r="E382">
        <v>24406</v>
      </c>
      <c r="F382" t="s">
        <v>315</v>
      </c>
      <c r="G382">
        <v>2133</v>
      </c>
      <c r="H382" t="s">
        <v>72</v>
      </c>
      <c r="I382" t="s">
        <v>322</v>
      </c>
      <c r="J382" t="s">
        <v>535</v>
      </c>
      <c r="K382">
        <v>321.12</v>
      </c>
      <c r="L382">
        <v>16.06</v>
      </c>
      <c r="M382">
        <v>8346</v>
      </c>
      <c r="N382" t="s">
        <v>114</v>
      </c>
      <c r="O382" t="s">
        <v>114</v>
      </c>
      <c r="P382">
        <v>321.12</v>
      </c>
      <c r="Q382">
        <f t="shared" si="10"/>
        <v>55</v>
      </c>
      <c r="R382" s="3">
        <f t="shared" si="11"/>
        <v>17661.6</v>
      </c>
    </row>
    <row r="383" spans="1:18" ht="25.5">
      <c r="A383" s="7" t="s">
        <v>621</v>
      </c>
      <c r="B383" t="s">
        <v>682</v>
      </c>
      <c r="C383" t="s">
        <v>19</v>
      </c>
      <c r="D383">
        <v>7.69</v>
      </c>
      <c r="E383">
        <v>28650</v>
      </c>
      <c r="F383" t="s">
        <v>179</v>
      </c>
      <c r="G383">
        <v>2272</v>
      </c>
      <c r="H383" t="s">
        <v>180</v>
      </c>
      <c r="I383" t="s">
        <v>61</v>
      </c>
      <c r="J383" t="s">
        <v>683</v>
      </c>
      <c r="K383">
        <v>6.3</v>
      </c>
      <c r="L383">
        <v>1.39</v>
      </c>
      <c r="M383">
        <v>6513</v>
      </c>
      <c r="N383" t="s">
        <v>91</v>
      </c>
      <c r="O383" t="s">
        <v>91</v>
      </c>
      <c r="P383">
        <v>6.3</v>
      </c>
      <c r="Q383">
        <f t="shared" si="10"/>
        <v>-5</v>
      </c>
      <c r="R383" s="3">
        <f t="shared" si="11"/>
        <v>-31.5</v>
      </c>
    </row>
    <row r="384" spans="1:18" ht="12.75">
      <c r="A384" s="7" t="s">
        <v>612</v>
      </c>
      <c r="B384" t="s">
        <v>684</v>
      </c>
      <c r="C384" t="s">
        <v>685</v>
      </c>
      <c r="D384">
        <v>352.82</v>
      </c>
      <c r="G384">
        <v>7280</v>
      </c>
      <c r="H384" t="s">
        <v>685</v>
      </c>
      <c r="I384" s="4">
        <v>42765</v>
      </c>
      <c r="J384" t="s">
        <v>615</v>
      </c>
      <c r="K384">
        <v>289.2</v>
      </c>
      <c r="L384">
        <v>63.62</v>
      </c>
      <c r="M384">
        <v>8502</v>
      </c>
      <c r="N384" t="s">
        <v>525</v>
      </c>
      <c r="O384" t="s">
        <v>263</v>
      </c>
      <c r="P384">
        <v>289.2</v>
      </c>
      <c r="Q384">
        <f t="shared" si="10"/>
        <v>203</v>
      </c>
      <c r="R384" s="3">
        <f t="shared" si="11"/>
        <v>58707.6</v>
      </c>
    </row>
    <row r="385" spans="1:18" ht="12.75">
      <c r="A385" s="7" t="s">
        <v>95</v>
      </c>
      <c r="B385" t="s">
        <v>686</v>
      </c>
      <c r="C385" t="s">
        <v>461</v>
      </c>
      <c r="D385">
        <v>800.8</v>
      </c>
      <c r="E385">
        <v>24879</v>
      </c>
      <c r="F385" t="s">
        <v>270</v>
      </c>
      <c r="G385">
        <v>2134</v>
      </c>
      <c r="H385" t="s">
        <v>72</v>
      </c>
      <c r="I385" t="s">
        <v>316</v>
      </c>
      <c r="J385" t="s">
        <v>535</v>
      </c>
      <c r="K385">
        <v>728</v>
      </c>
      <c r="L385">
        <v>72.8</v>
      </c>
      <c r="M385">
        <v>10093</v>
      </c>
      <c r="N385" t="s">
        <v>153</v>
      </c>
      <c r="O385" t="s">
        <v>153</v>
      </c>
      <c r="P385">
        <v>728</v>
      </c>
      <c r="Q385">
        <f t="shared" si="10"/>
        <v>93</v>
      </c>
      <c r="R385" s="3">
        <f t="shared" si="11"/>
        <v>67704</v>
      </c>
    </row>
    <row r="386" spans="1:18" ht="12.75">
      <c r="A386" s="7" t="s">
        <v>612</v>
      </c>
      <c r="B386" t="s">
        <v>687</v>
      </c>
      <c r="C386" t="s">
        <v>685</v>
      </c>
      <c r="D386">
        <v>4320.26</v>
      </c>
      <c r="G386">
        <v>7222</v>
      </c>
      <c r="H386" t="s">
        <v>685</v>
      </c>
      <c r="I386" s="4">
        <v>42765</v>
      </c>
      <c r="J386" t="s">
        <v>615</v>
      </c>
      <c r="K386">
        <v>3541.2</v>
      </c>
      <c r="L386">
        <v>779.06</v>
      </c>
      <c r="M386">
        <v>8502</v>
      </c>
      <c r="N386" t="s">
        <v>525</v>
      </c>
      <c r="O386" t="s">
        <v>263</v>
      </c>
      <c r="P386">
        <v>3541.2</v>
      </c>
      <c r="Q386">
        <f aca="true" t="shared" si="12" ref="Q386:Q449">O386-I386</f>
        <v>203</v>
      </c>
      <c r="R386" s="3">
        <f aca="true" t="shared" si="13" ref="R386:R449">Q386*P386</f>
        <v>718863.6</v>
      </c>
    </row>
    <row r="387" spans="1:18" ht="25.5">
      <c r="A387" s="7" t="s">
        <v>103</v>
      </c>
      <c r="B387" t="s">
        <v>688</v>
      </c>
      <c r="C387" t="s">
        <v>461</v>
      </c>
      <c r="D387">
        <v>796.82</v>
      </c>
      <c r="E387">
        <v>25043</v>
      </c>
      <c r="F387" t="s">
        <v>248</v>
      </c>
      <c r="G387">
        <v>2135</v>
      </c>
      <c r="H387" t="s">
        <v>72</v>
      </c>
      <c r="I387" t="s">
        <v>147</v>
      </c>
      <c r="J387" t="s">
        <v>535</v>
      </c>
      <c r="K387">
        <v>758.88</v>
      </c>
      <c r="L387">
        <v>37.94</v>
      </c>
      <c r="M387">
        <v>7241</v>
      </c>
      <c r="N387" t="s">
        <v>76</v>
      </c>
      <c r="O387" t="s">
        <v>76</v>
      </c>
      <c r="P387">
        <v>758.88</v>
      </c>
      <c r="Q387">
        <f t="shared" si="12"/>
        <v>27</v>
      </c>
      <c r="R387" s="3">
        <f t="shared" si="13"/>
        <v>20489.76</v>
      </c>
    </row>
    <row r="388" spans="1:18" ht="12.75">
      <c r="A388" s="7" t="s">
        <v>612</v>
      </c>
      <c r="B388" t="s">
        <v>689</v>
      </c>
      <c r="C388" t="s">
        <v>685</v>
      </c>
      <c r="D388">
        <v>302.43</v>
      </c>
      <c r="G388">
        <v>7284</v>
      </c>
      <c r="H388" t="s">
        <v>685</v>
      </c>
      <c r="I388" s="4">
        <v>42765</v>
      </c>
      <c r="J388" t="s">
        <v>615</v>
      </c>
      <c r="K388">
        <v>247.89</v>
      </c>
      <c r="L388">
        <v>54.54</v>
      </c>
      <c r="M388">
        <v>8502</v>
      </c>
      <c r="N388" t="s">
        <v>525</v>
      </c>
      <c r="O388" t="s">
        <v>263</v>
      </c>
      <c r="P388">
        <v>247.89</v>
      </c>
      <c r="Q388">
        <f t="shared" si="12"/>
        <v>203</v>
      </c>
      <c r="R388" s="3">
        <f t="shared" si="13"/>
        <v>50321.67</v>
      </c>
    </row>
    <row r="389" spans="1:18" ht="12.75">
      <c r="A389" s="7" t="s">
        <v>95</v>
      </c>
      <c r="B389" t="s">
        <v>690</v>
      </c>
      <c r="C389" t="s">
        <v>461</v>
      </c>
      <c r="D389">
        <v>1855.96</v>
      </c>
      <c r="E389">
        <v>25717</v>
      </c>
      <c r="F389" t="s">
        <v>373</v>
      </c>
      <c r="G389">
        <v>2136</v>
      </c>
      <c r="H389" t="s">
        <v>72</v>
      </c>
      <c r="I389" t="s">
        <v>58</v>
      </c>
      <c r="J389" t="s">
        <v>535</v>
      </c>
      <c r="K389">
        <v>1767.58</v>
      </c>
      <c r="L389">
        <v>88.38</v>
      </c>
      <c r="M389">
        <v>7613</v>
      </c>
      <c r="N389" t="s">
        <v>203</v>
      </c>
      <c r="O389" t="s">
        <v>203</v>
      </c>
      <c r="P389">
        <v>1767.58</v>
      </c>
      <c r="Q389">
        <f t="shared" si="12"/>
        <v>34</v>
      </c>
      <c r="R389" s="3">
        <f t="shared" si="13"/>
        <v>60097.72</v>
      </c>
    </row>
    <row r="390" spans="1:18" ht="12.75">
      <c r="A390" s="7" t="s">
        <v>70</v>
      </c>
      <c r="B390" t="s">
        <v>691</v>
      </c>
      <c r="C390" t="s">
        <v>150</v>
      </c>
      <c r="D390">
        <v>3203.2</v>
      </c>
      <c r="E390">
        <v>34919</v>
      </c>
      <c r="F390" t="s">
        <v>214</v>
      </c>
      <c r="G390">
        <v>2720</v>
      </c>
      <c r="H390" t="s">
        <v>76</v>
      </c>
      <c r="I390" t="s">
        <v>692</v>
      </c>
      <c r="J390" t="s">
        <v>693</v>
      </c>
      <c r="K390">
        <v>3203.2</v>
      </c>
      <c r="M390">
        <v>9508</v>
      </c>
      <c r="N390" t="s">
        <v>102</v>
      </c>
      <c r="O390" t="s">
        <v>135</v>
      </c>
      <c r="P390">
        <v>3203.2</v>
      </c>
      <c r="Q390">
        <f t="shared" si="12"/>
        <v>23</v>
      </c>
      <c r="R390" s="3">
        <f t="shared" si="13"/>
        <v>73673.59999999999</v>
      </c>
    </row>
    <row r="391" spans="1:18" ht="25.5">
      <c r="A391" s="7" t="s">
        <v>694</v>
      </c>
      <c r="B391" t="s">
        <v>691</v>
      </c>
      <c r="C391" t="s">
        <v>78</v>
      </c>
      <c r="D391">
        <v>4551.65</v>
      </c>
      <c r="F391" t="s">
        <v>460</v>
      </c>
      <c r="G391">
        <v>1486</v>
      </c>
      <c r="H391" t="s">
        <v>43</v>
      </c>
      <c r="I391" t="s">
        <v>357</v>
      </c>
      <c r="J391" t="s">
        <v>615</v>
      </c>
      <c r="K391">
        <v>3730.86</v>
      </c>
      <c r="L391">
        <v>820.79</v>
      </c>
      <c r="M391">
        <v>7331</v>
      </c>
      <c r="N391" t="s">
        <v>83</v>
      </c>
      <c r="O391" t="s">
        <v>83</v>
      </c>
      <c r="P391">
        <v>3730.86</v>
      </c>
      <c r="Q391">
        <f t="shared" si="12"/>
        <v>113</v>
      </c>
      <c r="R391" s="3">
        <f t="shared" si="13"/>
        <v>421587.18</v>
      </c>
    </row>
    <row r="392" spans="1:18" ht="12.75">
      <c r="A392" s="7" t="s">
        <v>95</v>
      </c>
      <c r="B392" t="s">
        <v>695</v>
      </c>
      <c r="C392" t="s">
        <v>63</v>
      </c>
      <c r="D392">
        <v>931.38</v>
      </c>
      <c r="F392" t="s">
        <v>47</v>
      </c>
      <c r="G392">
        <v>998</v>
      </c>
      <c r="H392" t="s">
        <v>463</v>
      </c>
      <c r="I392" t="s">
        <v>49</v>
      </c>
      <c r="J392" t="s">
        <v>535</v>
      </c>
      <c r="K392">
        <v>887.03</v>
      </c>
      <c r="L392">
        <v>44.35</v>
      </c>
      <c r="M392">
        <v>10334</v>
      </c>
      <c r="N392" t="s">
        <v>696</v>
      </c>
      <c r="O392" t="s">
        <v>696</v>
      </c>
      <c r="P392">
        <v>887.03</v>
      </c>
      <c r="Q392">
        <f t="shared" si="12"/>
        <v>165</v>
      </c>
      <c r="R392" s="3">
        <f t="shared" si="13"/>
        <v>146359.94999999998</v>
      </c>
    </row>
    <row r="393" spans="1:18" ht="25.5">
      <c r="A393" s="7" t="s">
        <v>146</v>
      </c>
      <c r="B393" t="s">
        <v>697</v>
      </c>
      <c r="C393" t="s">
        <v>113</v>
      </c>
      <c r="D393">
        <v>170.8</v>
      </c>
      <c r="E393">
        <v>33559</v>
      </c>
      <c r="F393" t="s">
        <v>113</v>
      </c>
      <c r="G393">
        <v>2630</v>
      </c>
      <c r="H393" t="s">
        <v>61</v>
      </c>
      <c r="I393" t="s">
        <v>113</v>
      </c>
      <c r="J393" t="s">
        <v>589</v>
      </c>
      <c r="K393">
        <v>140</v>
      </c>
      <c r="L393">
        <v>30.8</v>
      </c>
      <c r="M393">
        <v>8607</v>
      </c>
      <c r="N393" t="s">
        <v>23</v>
      </c>
      <c r="O393" t="s">
        <v>23</v>
      </c>
      <c r="P393">
        <v>140</v>
      </c>
      <c r="Q393">
        <f t="shared" si="12"/>
        <v>47</v>
      </c>
      <c r="R393" s="3">
        <f t="shared" si="13"/>
        <v>6580</v>
      </c>
    </row>
    <row r="394" spans="1:18" ht="25.5">
      <c r="A394" s="7" t="s">
        <v>172</v>
      </c>
      <c r="B394" t="s">
        <v>697</v>
      </c>
      <c r="C394" t="s">
        <v>21</v>
      </c>
      <c r="D394">
        <v>134.2</v>
      </c>
      <c r="E394">
        <v>35794</v>
      </c>
      <c r="F394" t="s">
        <v>21</v>
      </c>
      <c r="G394">
        <v>2744</v>
      </c>
      <c r="H394" t="s">
        <v>202</v>
      </c>
      <c r="I394" t="s">
        <v>525</v>
      </c>
      <c r="J394" t="s">
        <v>590</v>
      </c>
      <c r="K394">
        <v>55</v>
      </c>
      <c r="L394">
        <v>12.1</v>
      </c>
      <c r="M394">
        <v>8391</v>
      </c>
      <c r="N394" t="s">
        <v>218</v>
      </c>
      <c r="O394" t="s">
        <v>86</v>
      </c>
      <c r="P394">
        <v>110</v>
      </c>
      <c r="Q394">
        <f t="shared" si="12"/>
        <v>-1</v>
      </c>
      <c r="R394" s="3">
        <f t="shared" si="13"/>
        <v>-110</v>
      </c>
    </row>
    <row r="395" spans="1:18" ht="25.5">
      <c r="A395" s="7" t="s">
        <v>698</v>
      </c>
      <c r="B395" t="s">
        <v>697</v>
      </c>
      <c r="C395" t="s">
        <v>21</v>
      </c>
      <c r="D395">
        <v>134.2</v>
      </c>
      <c r="E395">
        <v>35794</v>
      </c>
      <c r="F395" t="s">
        <v>21</v>
      </c>
      <c r="G395">
        <v>2744</v>
      </c>
      <c r="H395" t="s">
        <v>202</v>
      </c>
      <c r="I395" t="s">
        <v>525</v>
      </c>
      <c r="J395" t="s">
        <v>590</v>
      </c>
      <c r="K395">
        <v>55</v>
      </c>
      <c r="L395">
        <v>12.1</v>
      </c>
      <c r="M395">
        <v>8390</v>
      </c>
      <c r="N395" t="s">
        <v>218</v>
      </c>
      <c r="O395" t="s">
        <v>86</v>
      </c>
      <c r="P395">
        <v>0</v>
      </c>
      <c r="Q395">
        <f t="shared" si="12"/>
        <v>-1</v>
      </c>
      <c r="R395" s="3">
        <f t="shared" si="13"/>
        <v>0</v>
      </c>
    </row>
    <row r="396" spans="1:18" ht="12.75">
      <c r="A396" s="7" t="s">
        <v>95</v>
      </c>
      <c r="B396" t="s">
        <v>699</v>
      </c>
      <c r="C396" t="s">
        <v>461</v>
      </c>
      <c r="D396">
        <v>891.81</v>
      </c>
      <c r="E396">
        <v>26416</v>
      </c>
      <c r="F396" t="s">
        <v>190</v>
      </c>
      <c r="G396">
        <v>2143</v>
      </c>
      <c r="H396" t="s">
        <v>72</v>
      </c>
      <c r="I396" t="s">
        <v>160</v>
      </c>
      <c r="J396" t="s">
        <v>535</v>
      </c>
      <c r="K396">
        <v>849.34</v>
      </c>
      <c r="L396">
        <v>42.47</v>
      </c>
      <c r="M396">
        <v>9236</v>
      </c>
      <c r="N396" t="s">
        <v>87</v>
      </c>
      <c r="O396" t="s">
        <v>87</v>
      </c>
      <c r="P396">
        <v>849.34</v>
      </c>
      <c r="Q396">
        <f t="shared" si="12"/>
        <v>62</v>
      </c>
      <c r="R396" s="3">
        <f t="shared" si="13"/>
        <v>52659.08</v>
      </c>
    </row>
    <row r="397" spans="1:18" ht="25.5">
      <c r="A397" s="7" t="s">
        <v>103</v>
      </c>
      <c r="B397" t="s">
        <v>700</v>
      </c>
      <c r="C397" t="s">
        <v>461</v>
      </c>
      <c r="D397">
        <v>974.65</v>
      </c>
      <c r="E397">
        <v>26417</v>
      </c>
      <c r="F397" t="s">
        <v>190</v>
      </c>
      <c r="G397">
        <v>2137</v>
      </c>
      <c r="H397" t="s">
        <v>72</v>
      </c>
      <c r="I397" t="s">
        <v>160</v>
      </c>
      <c r="J397" t="s">
        <v>535</v>
      </c>
      <c r="K397">
        <v>928.24</v>
      </c>
      <c r="L397">
        <v>46.41</v>
      </c>
      <c r="M397">
        <v>9209</v>
      </c>
      <c r="N397" t="s">
        <v>125</v>
      </c>
      <c r="O397" t="s">
        <v>125</v>
      </c>
      <c r="P397">
        <v>928.24</v>
      </c>
      <c r="Q397">
        <f t="shared" si="12"/>
        <v>61</v>
      </c>
      <c r="R397" s="3">
        <f t="shared" si="13"/>
        <v>56622.64</v>
      </c>
    </row>
    <row r="398" spans="1:18" ht="12.75">
      <c r="A398" s="7" t="s">
        <v>95</v>
      </c>
      <c r="B398" t="s">
        <v>701</v>
      </c>
      <c r="C398" t="s">
        <v>461</v>
      </c>
      <c r="D398">
        <v>77.83</v>
      </c>
      <c r="E398">
        <v>27375</v>
      </c>
      <c r="F398" t="s">
        <v>145</v>
      </c>
      <c r="G398">
        <v>2335</v>
      </c>
      <c r="H398" t="s">
        <v>147</v>
      </c>
      <c r="I398" t="s">
        <v>182</v>
      </c>
      <c r="J398" t="s">
        <v>535</v>
      </c>
      <c r="K398">
        <v>74.12</v>
      </c>
      <c r="L398">
        <v>3.71</v>
      </c>
      <c r="M398">
        <v>7616</v>
      </c>
      <c r="N398" t="s">
        <v>203</v>
      </c>
      <c r="O398" t="s">
        <v>203</v>
      </c>
      <c r="P398">
        <v>74.12</v>
      </c>
      <c r="Q398">
        <f t="shared" si="12"/>
        <v>21</v>
      </c>
      <c r="R398" s="3">
        <f t="shared" si="13"/>
        <v>1556.52</v>
      </c>
    </row>
    <row r="399" spans="1:18" ht="25.5">
      <c r="A399" s="7" t="s">
        <v>103</v>
      </c>
      <c r="B399" t="s">
        <v>702</v>
      </c>
      <c r="C399" t="s">
        <v>461</v>
      </c>
      <c r="D399">
        <v>555.56</v>
      </c>
      <c r="E399">
        <v>27374</v>
      </c>
      <c r="F399" t="s">
        <v>145</v>
      </c>
      <c r="G399">
        <v>2342</v>
      </c>
      <c r="H399" t="s">
        <v>122</v>
      </c>
      <c r="I399" t="s">
        <v>182</v>
      </c>
      <c r="J399" t="s">
        <v>535</v>
      </c>
      <c r="K399">
        <v>529.1</v>
      </c>
      <c r="L399">
        <v>26.46</v>
      </c>
      <c r="M399">
        <v>7617</v>
      </c>
      <c r="N399" t="s">
        <v>203</v>
      </c>
      <c r="O399" t="s">
        <v>203</v>
      </c>
      <c r="P399">
        <v>529.1</v>
      </c>
      <c r="Q399">
        <f t="shared" si="12"/>
        <v>21</v>
      </c>
      <c r="R399" s="3">
        <f t="shared" si="13"/>
        <v>11111.1</v>
      </c>
    </row>
    <row r="400" spans="1:18" ht="25.5">
      <c r="A400" s="7" t="s">
        <v>507</v>
      </c>
      <c r="B400" t="s">
        <v>703</v>
      </c>
      <c r="C400" t="s">
        <v>61</v>
      </c>
      <c r="D400">
        <v>1788.2</v>
      </c>
      <c r="E400">
        <v>34435</v>
      </c>
      <c r="F400" t="s">
        <v>197</v>
      </c>
      <c r="G400">
        <v>2685</v>
      </c>
      <c r="H400" t="s">
        <v>150</v>
      </c>
      <c r="I400" t="s">
        <v>165</v>
      </c>
      <c r="J400" t="s">
        <v>655</v>
      </c>
      <c r="K400">
        <v>1465.74</v>
      </c>
      <c r="L400">
        <v>322.46</v>
      </c>
      <c r="M400">
        <v>9571</v>
      </c>
      <c r="N400" t="s">
        <v>135</v>
      </c>
      <c r="O400" t="s">
        <v>135</v>
      </c>
      <c r="P400">
        <v>1465.74</v>
      </c>
      <c r="Q400">
        <f t="shared" si="12"/>
        <v>27</v>
      </c>
      <c r="R400" s="3">
        <f t="shared" si="13"/>
        <v>39574.98</v>
      </c>
    </row>
    <row r="401" spans="1:18" ht="38.25">
      <c r="A401" s="7" t="s">
        <v>39</v>
      </c>
      <c r="B401" t="s">
        <v>704</v>
      </c>
      <c r="C401" t="s">
        <v>81</v>
      </c>
      <c r="D401">
        <v>1301.52</v>
      </c>
      <c r="E401">
        <v>25716</v>
      </c>
      <c r="F401" t="s">
        <v>373</v>
      </c>
      <c r="G401">
        <v>1917</v>
      </c>
      <c r="H401" t="s">
        <v>189</v>
      </c>
      <c r="I401" t="s">
        <v>224</v>
      </c>
      <c r="J401" t="s">
        <v>705</v>
      </c>
      <c r="K401">
        <v>1299.52</v>
      </c>
      <c r="M401">
        <v>8027</v>
      </c>
      <c r="N401" t="s">
        <v>38</v>
      </c>
      <c r="O401" t="s">
        <v>38</v>
      </c>
      <c r="P401">
        <v>1301.52</v>
      </c>
      <c r="Q401">
        <f t="shared" si="12"/>
        <v>39</v>
      </c>
      <c r="R401" s="3">
        <f t="shared" si="13"/>
        <v>50759.28</v>
      </c>
    </row>
    <row r="402" spans="1:18" ht="25.5">
      <c r="A402" s="7" t="s">
        <v>706</v>
      </c>
      <c r="B402" t="s">
        <v>707</v>
      </c>
      <c r="C402" t="s">
        <v>81</v>
      </c>
      <c r="D402">
        <v>329854.62</v>
      </c>
      <c r="E402">
        <v>16602</v>
      </c>
      <c r="F402" t="s">
        <v>99</v>
      </c>
      <c r="G402">
        <v>961</v>
      </c>
      <c r="H402" t="s">
        <v>463</v>
      </c>
      <c r="I402" t="s">
        <v>461</v>
      </c>
      <c r="J402" t="s">
        <v>708</v>
      </c>
      <c r="K402">
        <v>299867.84</v>
      </c>
      <c r="L402">
        <v>29986.78</v>
      </c>
      <c r="M402">
        <v>8572</v>
      </c>
      <c r="N402" t="s">
        <v>211</v>
      </c>
      <c r="O402" t="s">
        <v>211</v>
      </c>
      <c r="P402">
        <v>299867.84</v>
      </c>
      <c r="Q402">
        <f t="shared" si="12"/>
        <v>114</v>
      </c>
      <c r="R402" s="3">
        <f t="shared" si="13"/>
        <v>34184933.760000005</v>
      </c>
    </row>
    <row r="403" spans="1:18" ht="12.75">
      <c r="A403" s="7" t="s">
        <v>709</v>
      </c>
      <c r="B403" t="s">
        <v>710</v>
      </c>
      <c r="C403" t="s">
        <v>19</v>
      </c>
      <c r="D403">
        <v>1387.24</v>
      </c>
      <c r="E403">
        <v>26975</v>
      </c>
      <c r="F403" t="s">
        <v>158</v>
      </c>
      <c r="G403">
        <v>2097</v>
      </c>
      <c r="H403" t="s">
        <v>249</v>
      </c>
      <c r="I403" t="s">
        <v>148</v>
      </c>
      <c r="J403" t="s">
        <v>711</v>
      </c>
      <c r="K403">
        <v>1137.08</v>
      </c>
      <c r="L403">
        <v>250.16</v>
      </c>
      <c r="M403">
        <v>7148</v>
      </c>
      <c r="N403" t="s">
        <v>214</v>
      </c>
      <c r="O403" t="s">
        <v>214</v>
      </c>
      <c r="P403">
        <v>1137.08</v>
      </c>
      <c r="Q403">
        <f t="shared" si="12"/>
        <v>14</v>
      </c>
      <c r="R403" s="3">
        <f t="shared" si="13"/>
        <v>15919.119999999999</v>
      </c>
    </row>
    <row r="404" spans="1:18" ht="25.5">
      <c r="A404" s="7" t="s">
        <v>172</v>
      </c>
      <c r="B404" t="s">
        <v>712</v>
      </c>
      <c r="C404" t="s">
        <v>33</v>
      </c>
      <c r="D404">
        <v>85.4</v>
      </c>
      <c r="E404">
        <v>36938</v>
      </c>
      <c r="F404" t="s">
        <v>33</v>
      </c>
      <c r="G404">
        <v>2809</v>
      </c>
      <c r="H404" t="s">
        <v>92</v>
      </c>
      <c r="I404" t="s">
        <v>277</v>
      </c>
      <c r="J404" t="s">
        <v>590</v>
      </c>
      <c r="K404">
        <v>70</v>
      </c>
      <c r="L404">
        <v>15.4</v>
      </c>
      <c r="M404">
        <v>9461</v>
      </c>
      <c r="N404" t="s">
        <v>30</v>
      </c>
      <c r="O404" t="s">
        <v>30</v>
      </c>
      <c r="P404">
        <v>70</v>
      </c>
      <c r="Q404">
        <f t="shared" si="12"/>
        <v>7</v>
      </c>
      <c r="R404" s="3">
        <f t="shared" si="13"/>
        <v>490</v>
      </c>
    </row>
    <row r="405" spans="1:18" ht="25.5">
      <c r="A405" s="7" t="s">
        <v>103</v>
      </c>
      <c r="B405" t="s">
        <v>713</v>
      </c>
      <c r="C405" t="s">
        <v>19</v>
      </c>
      <c r="D405">
        <v>583.7</v>
      </c>
      <c r="E405">
        <v>28966</v>
      </c>
      <c r="F405" t="s">
        <v>90</v>
      </c>
      <c r="G405">
        <v>2346</v>
      </c>
      <c r="H405" t="s">
        <v>122</v>
      </c>
      <c r="I405" t="s">
        <v>150</v>
      </c>
      <c r="J405" t="s">
        <v>535</v>
      </c>
      <c r="K405">
        <v>555.9</v>
      </c>
      <c r="L405">
        <v>27.8</v>
      </c>
      <c r="M405">
        <v>7617</v>
      </c>
      <c r="N405" t="s">
        <v>203</v>
      </c>
      <c r="O405" t="s">
        <v>203</v>
      </c>
      <c r="P405">
        <v>555.9</v>
      </c>
      <c r="Q405">
        <f t="shared" si="12"/>
        <v>14</v>
      </c>
      <c r="R405" s="3">
        <f t="shared" si="13"/>
        <v>7782.599999999999</v>
      </c>
    </row>
    <row r="406" spans="1:18" ht="12.75">
      <c r="A406" s="7" t="s">
        <v>95</v>
      </c>
      <c r="B406" t="s">
        <v>715</v>
      </c>
      <c r="C406" t="s">
        <v>19</v>
      </c>
      <c r="D406">
        <v>223.3</v>
      </c>
      <c r="E406">
        <v>28963</v>
      </c>
      <c r="F406" t="s">
        <v>90</v>
      </c>
      <c r="G406">
        <v>2314</v>
      </c>
      <c r="H406" t="s">
        <v>74</v>
      </c>
      <c r="I406" t="s">
        <v>150</v>
      </c>
      <c r="J406" t="s">
        <v>535</v>
      </c>
      <c r="K406">
        <v>203</v>
      </c>
      <c r="L406">
        <v>20.3</v>
      </c>
      <c r="M406">
        <v>7654</v>
      </c>
      <c r="N406" t="s">
        <v>34</v>
      </c>
      <c r="O406" t="s">
        <v>34</v>
      </c>
      <c r="P406">
        <v>203</v>
      </c>
      <c r="Q406">
        <f t="shared" si="12"/>
        <v>15</v>
      </c>
      <c r="R406" s="3">
        <f t="shared" si="13"/>
        <v>3045</v>
      </c>
    </row>
    <row r="407" spans="1:18" ht="12.75">
      <c r="A407" s="7" t="s">
        <v>16</v>
      </c>
      <c r="B407" t="s">
        <v>716</v>
      </c>
      <c r="C407" t="s">
        <v>99</v>
      </c>
      <c r="D407">
        <v>553.31</v>
      </c>
      <c r="E407">
        <v>25906</v>
      </c>
      <c r="F407" t="s">
        <v>194</v>
      </c>
      <c r="G407">
        <v>1925</v>
      </c>
      <c r="H407" t="s">
        <v>189</v>
      </c>
      <c r="I407" t="s">
        <v>99</v>
      </c>
      <c r="J407" t="s">
        <v>717</v>
      </c>
      <c r="K407">
        <v>453.53</v>
      </c>
      <c r="L407">
        <v>99.78</v>
      </c>
      <c r="M407">
        <v>7358</v>
      </c>
      <c r="N407" t="s">
        <v>83</v>
      </c>
      <c r="O407" t="s">
        <v>83</v>
      </c>
      <c r="P407">
        <v>453.53</v>
      </c>
      <c r="Q407">
        <f t="shared" si="12"/>
        <v>109</v>
      </c>
      <c r="R407" s="3">
        <f t="shared" si="13"/>
        <v>49434.77</v>
      </c>
    </row>
    <row r="408" spans="1:18" ht="12.75">
      <c r="A408" s="7" t="s">
        <v>95</v>
      </c>
      <c r="B408" t="s">
        <v>718</v>
      </c>
      <c r="C408" t="s">
        <v>19</v>
      </c>
      <c r="D408">
        <v>38.5</v>
      </c>
      <c r="E408">
        <v>28952</v>
      </c>
      <c r="F408" t="s">
        <v>90</v>
      </c>
      <c r="G408">
        <v>2313</v>
      </c>
      <c r="H408" t="s">
        <v>74</v>
      </c>
      <c r="I408" t="s">
        <v>150</v>
      </c>
      <c r="J408" t="s">
        <v>535</v>
      </c>
      <c r="K408">
        <v>35</v>
      </c>
      <c r="L408">
        <v>3.5</v>
      </c>
      <c r="M408">
        <v>7654</v>
      </c>
      <c r="N408" t="s">
        <v>34</v>
      </c>
      <c r="O408" t="s">
        <v>34</v>
      </c>
      <c r="P408">
        <v>35</v>
      </c>
      <c r="Q408">
        <f t="shared" si="12"/>
        <v>15</v>
      </c>
      <c r="R408" s="3">
        <f t="shared" si="13"/>
        <v>525</v>
      </c>
    </row>
    <row r="409" spans="1:18" ht="25.5">
      <c r="A409" s="7" t="s">
        <v>103</v>
      </c>
      <c r="B409" t="s">
        <v>719</v>
      </c>
      <c r="C409" t="s">
        <v>19</v>
      </c>
      <c r="D409">
        <v>291.85</v>
      </c>
      <c r="E409">
        <v>28961</v>
      </c>
      <c r="F409" t="s">
        <v>90</v>
      </c>
      <c r="G409">
        <v>2344</v>
      </c>
      <c r="H409" t="s">
        <v>122</v>
      </c>
      <c r="I409" t="s">
        <v>150</v>
      </c>
      <c r="J409" t="s">
        <v>535</v>
      </c>
      <c r="K409">
        <v>277.95</v>
      </c>
      <c r="L409">
        <v>13.9</v>
      </c>
      <c r="M409">
        <v>10335</v>
      </c>
      <c r="N409" t="s">
        <v>696</v>
      </c>
      <c r="O409" t="s">
        <v>696</v>
      </c>
      <c r="P409">
        <v>277.95</v>
      </c>
      <c r="Q409">
        <f t="shared" si="12"/>
        <v>77</v>
      </c>
      <c r="R409" s="3">
        <f t="shared" si="13"/>
        <v>21402.149999999998</v>
      </c>
    </row>
    <row r="410" spans="1:18" ht="25.5">
      <c r="A410" s="7" t="s">
        <v>103</v>
      </c>
      <c r="B410" t="s">
        <v>720</v>
      </c>
      <c r="C410" t="s">
        <v>19</v>
      </c>
      <c r="D410">
        <v>825.62</v>
      </c>
      <c r="E410">
        <v>28964</v>
      </c>
      <c r="F410" t="s">
        <v>90</v>
      </c>
      <c r="G410">
        <v>2345</v>
      </c>
      <c r="H410" t="s">
        <v>122</v>
      </c>
      <c r="I410" t="s">
        <v>150</v>
      </c>
      <c r="J410" t="s">
        <v>535</v>
      </c>
      <c r="K410">
        <v>786.3</v>
      </c>
      <c r="L410">
        <v>39.32</v>
      </c>
      <c r="M410">
        <v>8062</v>
      </c>
      <c r="N410" t="s">
        <v>163</v>
      </c>
      <c r="O410" t="s">
        <v>163</v>
      </c>
      <c r="P410">
        <v>786.3</v>
      </c>
      <c r="Q410">
        <f t="shared" si="12"/>
        <v>26</v>
      </c>
      <c r="R410" s="3">
        <f t="shared" si="13"/>
        <v>20443.8</v>
      </c>
    </row>
    <row r="411" spans="1:18" ht="12.75">
      <c r="A411" s="7" t="s">
        <v>95</v>
      </c>
      <c r="B411" t="s">
        <v>721</v>
      </c>
      <c r="C411" t="s">
        <v>19</v>
      </c>
      <c r="D411">
        <v>1851.09</v>
      </c>
      <c r="E411">
        <v>28965</v>
      </c>
      <c r="F411" t="s">
        <v>90</v>
      </c>
      <c r="G411">
        <v>2337</v>
      </c>
      <c r="H411" t="s">
        <v>147</v>
      </c>
      <c r="I411" t="s">
        <v>150</v>
      </c>
      <c r="J411" t="s">
        <v>535</v>
      </c>
      <c r="K411">
        <v>1762.94</v>
      </c>
      <c r="L411">
        <v>88.15</v>
      </c>
      <c r="M411">
        <v>10096</v>
      </c>
      <c r="N411" t="s">
        <v>153</v>
      </c>
      <c r="O411" t="s">
        <v>153</v>
      </c>
      <c r="P411">
        <v>1762.94</v>
      </c>
      <c r="Q411">
        <f t="shared" si="12"/>
        <v>68</v>
      </c>
      <c r="R411" s="3">
        <f t="shared" si="13"/>
        <v>119879.92</v>
      </c>
    </row>
    <row r="412" spans="1:18" ht="25.5">
      <c r="A412" s="7" t="s">
        <v>103</v>
      </c>
      <c r="B412" t="s">
        <v>722</v>
      </c>
      <c r="C412" t="s">
        <v>723</v>
      </c>
      <c r="D412">
        <v>200</v>
      </c>
      <c r="F412" t="s">
        <v>723</v>
      </c>
      <c r="G412">
        <v>1649</v>
      </c>
      <c r="H412" t="s">
        <v>142</v>
      </c>
      <c r="I412" t="s">
        <v>80</v>
      </c>
      <c r="J412" t="s">
        <v>724</v>
      </c>
      <c r="K412">
        <v>190.48</v>
      </c>
      <c r="L412">
        <v>9.52</v>
      </c>
      <c r="M412">
        <v>7002</v>
      </c>
      <c r="N412" t="s">
        <v>150</v>
      </c>
      <c r="O412" t="s">
        <v>150</v>
      </c>
      <c r="P412">
        <v>190.48</v>
      </c>
      <c r="Q412">
        <f t="shared" si="12"/>
        <v>122</v>
      </c>
      <c r="R412" s="3">
        <f t="shared" si="13"/>
        <v>23238.559999999998</v>
      </c>
    </row>
    <row r="413" spans="1:18" ht="12.75">
      <c r="A413" s="7" t="s">
        <v>95</v>
      </c>
      <c r="B413" t="s">
        <v>725</v>
      </c>
      <c r="C413" t="s">
        <v>19</v>
      </c>
      <c r="D413">
        <v>1078</v>
      </c>
      <c r="E413">
        <v>28967</v>
      </c>
      <c r="F413" t="s">
        <v>90</v>
      </c>
      <c r="G413">
        <v>2315</v>
      </c>
      <c r="H413" t="s">
        <v>74</v>
      </c>
      <c r="I413" t="s">
        <v>150</v>
      </c>
      <c r="J413" t="s">
        <v>535</v>
      </c>
      <c r="K413">
        <v>980</v>
      </c>
      <c r="L413">
        <v>98</v>
      </c>
      <c r="M413">
        <v>10094</v>
      </c>
      <c r="N413" t="s">
        <v>153</v>
      </c>
      <c r="O413" t="s">
        <v>153</v>
      </c>
      <c r="P413">
        <v>980</v>
      </c>
      <c r="Q413">
        <f t="shared" si="12"/>
        <v>68</v>
      </c>
      <c r="R413" s="3">
        <f t="shared" si="13"/>
        <v>66640</v>
      </c>
    </row>
    <row r="414" spans="1:18" ht="25.5">
      <c r="A414" s="7" t="s">
        <v>103</v>
      </c>
      <c r="B414" t="s">
        <v>726</v>
      </c>
      <c r="C414" t="s">
        <v>723</v>
      </c>
      <c r="D414">
        <v>200</v>
      </c>
      <c r="F414" t="s">
        <v>723</v>
      </c>
      <c r="G414">
        <v>1651</v>
      </c>
      <c r="H414" t="s">
        <v>142</v>
      </c>
      <c r="I414" t="s">
        <v>446</v>
      </c>
      <c r="J414" t="s">
        <v>724</v>
      </c>
      <c r="K414">
        <v>190.48</v>
      </c>
      <c r="L414">
        <v>9.52</v>
      </c>
      <c r="M414">
        <v>7002</v>
      </c>
      <c r="N414" t="s">
        <v>150</v>
      </c>
      <c r="O414" t="s">
        <v>150</v>
      </c>
      <c r="P414">
        <v>190.48</v>
      </c>
      <c r="Q414">
        <f t="shared" si="12"/>
        <v>33</v>
      </c>
      <c r="R414" s="3">
        <f t="shared" si="13"/>
        <v>6285.839999999999</v>
      </c>
    </row>
    <row r="415" spans="1:18" ht="12.75">
      <c r="A415" s="7" t="s">
        <v>612</v>
      </c>
      <c r="B415" t="s">
        <v>727</v>
      </c>
      <c r="C415" t="s">
        <v>78</v>
      </c>
      <c r="D415">
        <v>844.5</v>
      </c>
      <c r="F415" t="s">
        <v>460</v>
      </c>
      <c r="G415">
        <v>864</v>
      </c>
      <c r="H415" t="s">
        <v>357</v>
      </c>
      <c r="I415" t="s">
        <v>357</v>
      </c>
      <c r="J415" t="s">
        <v>615</v>
      </c>
      <c r="K415">
        <v>692.21</v>
      </c>
      <c r="L415">
        <v>152.29</v>
      </c>
      <c r="M415">
        <v>9330</v>
      </c>
      <c r="N415" t="s">
        <v>126</v>
      </c>
      <c r="O415" t="s">
        <v>126</v>
      </c>
      <c r="P415">
        <v>692.21</v>
      </c>
      <c r="Q415">
        <f t="shared" si="12"/>
        <v>154</v>
      </c>
      <c r="R415" s="3">
        <f t="shared" si="13"/>
        <v>106600.34000000001</v>
      </c>
    </row>
    <row r="416" spans="1:18" ht="12.75">
      <c r="A416" s="7" t="s">
        <v>95</v>
      </c>
      <c r="B416" t="s">
        <v>728</v>
      </c>
      <c r="C416" t="s">
        <v>63</v>
      </c>
      <c r="D416">
        <v>1120.84</v>
      </c>
      <c r="F416" t="s">
        <v>394</v>
      </c>
      <c r="G416">
        <v>1881</v>
      </c>
      <c r="H416" t="s">
        <v>248</v>
      </c>
      <c r="I416" t="s">
        <v>226</v>
      </c>
      <c r="J416" t="s">
        <v>535</v>
      </c>
      <c r="K416">
        <v>1030.4</v>
      </c>
      <c r="L416">
        <v>51.53</v>
      </c>
      <c r="M416">
        <v>9239</v>
      </c>
      <c r="N416" t="s">
        <v>87</v>
      </c>
      <c r="O416" t="s">
        <v>87</v>
      </c>
      <c r="P416">
        <v>1028.55</v>
      </c>
      <c r="Q416">
        <f t="shared" si="12"/>
        <v>132</v>
      </c>
      <c r="R416" s="3">
        <f t="shared" si="13"/>
        <v>135768.6</v>
      </c>
    </row>
    <row r="417" spans="1:18" ht="25.5">
      <c r="A417" s="7" t="s">
        <v>103</v>
      </c>
      <c r="B417" t="s">
        <v>729</v>
      </c>
      <c r="C417" t="s">
        <v>528</v>
      </c>
      <c r="D417">
        <v>418.32</v>
      </c>
      <c r="F417" t="s">
        <v>545</v>
      </c>
      <c r="G417">
        <v>949</v>
      </c>
      <c r="H417" t="s">
        <v>223</v>
      </c>
      <c r="I417" t="s">
        <v>730</v>
      </c>
      <c r="J417" t="s">
        <v>731</v>
      </c>
      <c r="K417">
        <v>398.4</v>
      </c>
      <c r="L417">
        <v>19.92</v>
      </c>
      <c r="M417">
        <v>6996</v>
      </c>
      <c r="N417" t="s">
        <v>150</v>
      </c>
      <c r="O417" t="s">
        <v>150</v>
      </c>
      <c r="P417">
        <v>398.4</v>
      </c>
      <c r="Q417">
        <f t="shared" si="12"/>
        <v>123</v>
      </c>
      <c r="R417" s="3">
        <f t="shared" si="13"/>
        <v>49003.2</v>
      </c>
    </row>
    <row r="418" spans="1:18" ht="12.75">
      <c r="A418" s="7" t="s">
        <v>404</v>
      </c>
      <c r="B418" t="s">
        <v>732</v>
      </c>
      <c r="C418" t="s">
        <v>733</v>
      </c>
      <c r="D418">
        <v>517.27</v>
      </c>
      <c r="E418">
        <v>44119</v>
      </c>
      <c r="F418" t="s">
        <v>170</v>
      </c>
      <c r="G418">
        <v>3564</v>
      </c>
      <c r="H418" t="s">
        <v>133</v>
      </c>
      <c r="I418" t="s">
        <v>63</v>
      </c>
      <c r="J418" t="s">
        <v>714</v>
      </c>
      <c r="K418">
        <v>423.99</v>
      </c>
      <c r="L418">
        <v>93.28</v>
      </c>
      <c r="M418">
        <v>10198</v>
      </c>
      <c r="N418" t="s">
        <v>536</v>
      </c>
      <c r="O418" t="s">
        <v>69</v>
      </c>
      <c r="P418">
        <v>423.99</v>
      </c>
      <c r="Q418">
        <f t="shared" si="12"/>
        <v>234</v>
      </c>
      <c r="R418" s="3">
        <f t="shared" si="13"/>
        <v>99213.66</v>
      </c>
    </row>
    <row r="419" spans="1:18" ht="25.5">
      <c r="A419" s="7" t="s">
        <v>103</v>
      </c>
      <c r="B419" t="s">
        <v>734</v>
      </c>
      <c r="C419" t="s">
        <v>19</v>
      </c>
      <c r="D419">
        <v>77.83</v>
      </c>
      <c r="E419">
        <v>28977</v>
      </c>
      <c r="F419" t="s">
        <v>90</v>
      </c>
      <c r="G419">
        <v>2519</v>
      </c>
      <c r="H419" t="s">
        <v>305</v>
      </c>
      <c r="I419" t="s">
        <v>150</v>
      </c>
      <c r="J419" t="s">
        <v>535</v>
      </c>
      <c r="K419">
        <v>74.11</v>
      </c>
      <c r="L419">
        <v>3.72</v>
      </c>
      <c r="M419">
        <v>7655</v>
      </c>
      <c r="N419" t="s">
        <v>34</v>
      </c>
      <c r="O419" t="s">
        <v>34</v>
      </c>
      <c r="P419">
        <v>74.11</v>
      </c>
      <c r="Q419">
        <f t="shared" si="12"/>
        <v>15</v>
      </c>
      <c r="R419" s="3">
        <f t="shared" si="13"/>
        <v>1111.65</v>
      </c>
    </row>
    <row r="420" spans="1:18" ht="25.5">
      <c r="A420" s="7" t="s">
        <v>447</v>
      </c>
      <c r="B420" t="s">
        <v>735</v>
      </c>
      <c r="C420" t="s">
        <v>90</v>
      </c>
      <c r="D420">
        <v>13296.1</v>
      </c>
      <c r="E420">
        <v>28757</v>
      </c>
      <c r="F420" t="s">
        <v>90</v>
      </c>
      <c r="G420">
        <v>2320</v>
      </c>
      <c r="H420" t="s">
        <v>74</v>
      </c>
      <c r="I420" t="s">
        <v>150</v>
      </c>
      <c r="J420" t="s">
        <v>736</v>
      </c>
      <c r="K420">
        <v>12087.36</v>
      </c>
      <c r="L420">
        <v>1208.74</v>
      </c>
      <c r="M420">
        <v>7000</v>
      </c>
      <c r="N420" t="s">
        <v>150</v>
      </c>
      <c r="O420" t="s">
        <v>150</v>
      </c>
      <c r="P420">
        <v>12087.36</v>
      </c>
      <c r="Q420">
        <f t="shared" si="12"/>
        <v>0</v>
      </c>
      <c r="R420" s="3">
        <f t="shared" si="13"/>
        <v>0</v>
      </c>
    </row>
    <row r="421" spans="1:18" ht="12.75">
      <c r="A421" s="7" t="s">
        <v>95</v>
      </c>
      <c r="B421" t="s">
        <v>737</v>
      </c>
      <c r="C421" t="s">
        <v>19</v>
      </c>
      <c r="D421">
        <v>1012.7</v>
      </c>
      <c r="E421">
        <v>28974</v>
      </c>
      <c r="F421" t="s">
        <v>90</v>
      </c>
      <c r="G421">
        <v>2339</v>
      </c>
      <c r="H421" t="s">
        <v>147</v>
      </c>
      <c r="I421" t="s">
        <v>150</v>
      </c>
      <c r="J421" t="s">
        <v>535</v>
      </c>
      <c r="K421">
        <v>964.48</v>
      </c>
      <c r="L421">
        <v>48.22</v>
      </c>
      <c r="M421">
        <v>8076</v>
      </c>
      <c r="N421" t="s">
        <v>163</v>
      </c>
      <c r="O421" t="s">
        <v>163</v>
      </c>
      <c r="P421">
        <v>964.48</v>
      </c>
      <c r="Q421">
        <f t="shared" si="12"/>
        <v>26</v>
      </c>
      <c r="R421" s="3">
        <f t="shared" si="13"/>
        <v>25076.48</v>
      </c>
    </row>
    <row r="422" spans="1:18" ht="25.5">
      <c r="A422" s="7" t="s">
        <v>103</v>
      </c>
      <c r="B422" t="s">
        <v>738</v>
      </c>
      <c r="C422" t="s">
        <v>19</v>
      </c>
      <c r="D422">
        <v>5102.64</v>
      </c>
      <c r="E422">
        <v>29070</v>
      </c>
      <c r="F422" t="s">
        <v>217</v>
      </c>
      <c r="G422">
        <v>2359</v>
      </c>
      <c r="H422" t="s">
        <v>58</v>
      </c>
      <c r="I422" t="s">
        <v>214</v>
      </c>
      <c r="J422" t="s">
        <v>535</v>
      </c>
      <c r="K422">
        <v>4859.66</v>
      </c>
      <c r="L422">
        <v>242.98</v>
      </c>
      <c r="M422">
        <v>8132</v>
      </c>
      <c r="N422" t="s">
        <v>165</v>
      </c>
      <c r="O422" t="s">
        <v>165</v>
      </c>
      <c r="P422">
        <v>4859.66</v>
      </c>
      <c r="Q422">
        <f t="shared" si="12"/>
        <v>26</v>
      </c>
      <c r="R422" s="3">
        <f t="shared" si="13"/>
        <v>126351.16</v>
      </c>
    </row>
    <row r="423" spans="1:18" ht="12.75">
      <c r="A423" s="7" t="s">
        <v>95</v>
      </c>
      <c r="B423" t="s">
        <v>739</v>
      </c>
      <c r="C423" t="s">
        <v>19</v>
      </c>
      <c r="D423">
        <v>839.3</v>
      </c>
      <c r="E423">
        <v>28973</v>
      </c>
      <c r="F423" t="s">
        <v>90</v>
      </c>
      <c r="G423">
        <v>2316</v>
      </c>
      <c r="H423" t="s">
        <v>74</v>
      </c>
      <c r="I423" t="s">
        <v>150</v>
      </c>
      <c r="J423" t="s">
        <v>535</v>
      </c>
      <c r="K423">
        <v>763</v>
      </c>
      <c r="L423">
        <v>76.3</v>
      </c>
      <c r="M423">
        <v>8098</v>
      </c>
      <c r="N423" t="s">
        <v>163</v>
      </c>
      <c r="O423" t="s">
        <v>163</v>
      </c>
      <c r="P423">
        <v>763</v>
      </c>
      <c r="Q423">
        <f t="shared" si="12"/>
        <v>26</v>
      </c>
      <c r="R423" s="3">
        <f t="shared" si="13"/>
        <v>19838</v>
      </c>
    </row>
    <row r="424" spans="1:18" ht="25.5">
      <c r="A424" s="7" t="s">
        <v>103</v>
      </c>
      <c r="B424" t="s">
        <v>740</v>
      </c>
      <c r="C424" t="s">
        <v>63</v>
      </c>
      <c r="D424">
        <v>1006.85</v>
      </c>
      <c r="F424" t="s">
        <v>394</v>
      </c>
      <c r="G424">
        <v>1880</v>
      </c>
      <c r="H424" t="s">
        <v>248</v>
      </c>
      <c r="I424" t="s">
        <v>226</v>
      </c>
      <c r="J424" t="s">
        <v>535</v>
      </c>
      <c r="K424">
        <v>958.9</v>
      </c>
      <c r="L424">
        <v>47.95</v>
      </c>
      <c r="M424">
        <v>9326</v>
      </c>
      <c r="N424" t="s">
        <v>126</v>
      </c>
      <c r="O424" t="s">
        <v>126</v>
      </c>
      <c r="P424">
        <v>958.92</v>
      </c>
      <c r="Q424">
        <f t="shared" si="12"/>
        <v>134</v>
      </c>
      <c r="R424" s="3">
        <f t="shared" si="13"/>
        <v>128495.28</v>
      </c>
    </row>
    <row r="425" spans="1:18" ht="12.75">
      <c r="A425" s="7" t="s">
        <v>159</v>
      </c>
      <c r="B425" t="s">
        <v>741</v>
      </c>
      <c r="C425" t="s">
        <v>81</v>
      </c>
      <c r="D425">
        <v>306.95</v>
      </c>
      <c r="E425">
        <v>17506</v>
      </c>
      <c r="F425" t="s">
        <v>42</v>
      </c>
      <c r="G425">
        <v>1288</v>
      </c>
      <c r="H425" t="s">
        <v>221</v>
      </c>
      <c r="I425" t="s">
        <v>461</v>
      </c>
      <c r="J425" t="s">
        <v>742</v>
      </c>
      <c r="K425">
        <v>89.9</v>
      </c>
      <c r="L425">
        <v>19.78</v>
      </c>
      <c r="M425">
        <v>6990</v>
      </c>
      <c r="N425" t="s">
        <v>150</v>
      </c>
      <c r="O425" t="s">
        <v>150</v>
      </c>
      <c r="P425">
        <v>251.6</v>
      </c>
      <c r="Q425">
        <f t="shared" si="12"/>
        <v>74</v>
      </c>
      <c r="R425" s="3">
        <f t="shared" si="13"/>
        <v>18618.399999999998</v>
      </c>
    </row>
    <row r="426" spans="1:18" ht="12.75">
      <c r="A426" s="7" t="s">
        <v>159</v>
      </c>
      <c r="B426" t="s">
        <v>741</v>
      </c>
      <c r="C426" t="s">
        <v>81</v>
      </c>
      <c r="D426">
        <v>306.95</v>
      </c>
      <c r="E426">
        <v>17506</v>
      </c>
      <c r="F426" t="s">
        <v>42</v>
      </c>
      <c r="G426">
        <v>1288</v>
      </c>
      <c r="H426" t="s">
        <v>221</v>
      </c>
      <c r="I426" t="s">
        <v>461</v>
      </c>
      <c r="J426" t="s">
        <v>742</v>
      </c>
      <c r="K426">
        <v>161.7</v>
      </c>
      <c r="L426">
        <v>35.57</v>
      </c>
      <c r="M426">
        <v>6991</v>
      </c>
      <c r="N426" t="s">
        <v>150</v>
      </c>
      <c r="O426" t="s">
        <v>150</v>
      </c>
      <c r="P426">
        <v>0</v>
      </c>
      <c r="Q426">
        <f t="shared" si="12"/>
        <v>74</v>
      </c>
      <c r="R426" s="3">
        <f t="shared" si="13"/>
        <v>0</v>
      </c>
    </row>
    <row r="427" spans="1:18" ht="25.5">
      <c r="A427" s="7" t="s">
        <v>103</v>
      </c>
      <c r="B427" t="s">
        <v>743</v>
      </c>
      <c r="C427" t="s">
        <v>19</v>
      </c>
      <c r="D427">
        <v>1758.23</v>
      </c>
      <c r="E427">
        <v>29499</v>
      </c>
      <c r="F427" t="s">
        <v>180</v>
      </c>
      <c r="G427">
        <v>2517</v>
      </c>
      <c r="H427" t="s">
        <v>305</v>
      </c>
      <c r="I427" t="s">
        <v>244</v>
      </c>
      <c r="J427" t="s">
        <v>535</v>
      </c>
      <c r="K427">
        <v>1674.5</v>
      </c>
      <c r="L427">
        <v>83.73</v>
      </c>
      <c r="M427">
        <v>9234</v>
      </c>
      <c r="N427" t="s">
        <v>87</v>
      </c>
      <c r="O427" t="s">
        <v>87</v>
      </c>
      <c r="P427">
        <v>1674.5</v>
      </c>
      <c r="Q427">
        <f t="shared" si="12"/>
        <v>45</v>
      </c>
      <c r="R427" s="3">
        <f t="shared" si="13"/>
        <v>75352.5</v>
      </c>
    </row>
    <row r="428" spans="1:18" ht="12.75">
      <c r="A428" s="7" t="s">
        <v>16</v>
      </c>
      <c r="B428" t="s">
        <v>744</v>
      </c>
      <c r="C428" t="s">
        <v>745</v>
      </c>
      <c r="D428">
        <v>251.31</v>
      </c>
      <c r="E428">
        <v>44118</v>
      </c>
      <c r="F428" t="s">
        <v>170</v>
      </c>
      <c r="G428">
        <v>3562</v>
      </c>
      <c r="H428" t="s">
        <v>133</v>
      </c>
      <c r="I428" t="s">
        <v>347</v>
      </c>
      <c r="J428" t="s">
        <v>714</v>
      </c>
      <c r="K428">
        <v>205.99</v>
      </c>
      <c r="L428">
        <v>45.32</v>
      </c>
      <c r="M428">
        <v>10204</v>
      </c>
      <c r="N428" t="s">
        <v>536</v>
      </c>
      <c r="O428" t="s">
        <v>69</v>
      </c>
      <c r="P428">
        <v>205.99</v>
      </c>
      <c r="Q428">
        <f t="shared" si="12"/>
        <v>203</v>
      </c>
      <c r="R428" s="3">
        <f t="shared" si="13"/>
        <v>41815.97</v>
      </c>
    </row>
    <row r="429" spans="1:18" ht="12.75">
      <c r="A429" s="7" t="s">
        <v>404</v>
      </c>
      <c r="B429" t="s">
        <v>746</v>
      </c>
      <c r="C429" t="s">
        <v>745</v>
      </c>
      <c r="D429">
        <v>414.57</v>
      </c>
      <c r="E429">
        <v>44125</v>
      </c>
      <c r="F429" t="s">
        <v>170</v>
      </c>
      <c r="G429">
        <v>3560</v>
      </c>
      <c r="H429" t="s">
        <v>133</v>
      </c>
      <c r="I429" t="s">
        <v>347</v>
      </c>
      <c r="J429" t="s">
        <v>714</v>
      </c>
      <c r="K429">
        <v>339.81</v>
      </c>
      <c r="L429">
        <v>74.76</v>
      </c>
      <c r="M429">
        <v>10201</v>
      </c>
      <c r="N429" t="s">
        <v>536</v>
      </c>
      <c r="O429" t="s">
        <v>69</v>
      </c>
      <c r="P429">
        <v>339.81</v>
      </c>
      <c r="Q429">
        <f t="shared" si="12"/>
        <v>203</v>
      </c>
      <c r="R429" s="3">
        <f t="shared" si="13"/>
        <v>68981.43000000001</v>
      </c>
    </row>
    <row r="430" spans="1:18" ht="25.5">
      <c r="A430" s="7" t="s">
        <v>609</v>
      </c>
      <c r="B430" t="s">
        <v>747</v>
      </c>
      <c r="C430" t="s">
        <v>73</v>
      </c>
      <c r="D430">
        <v>13418</v>
      </c>
      <c r="E430">
        <v>29841</v>
      </c>
      <c r="F430" t="s">
        <v>310</v>
      </c>
      <c r="G430">
        <v>2328</v>
      </c>
      <c r="H430" t="s">
        <v>147</v>
      </c>
      <c r="I430" t="s">
        <v>199</v>
      </c>
      <c r="J430" t="s">
        <v>748</v>
      </c>
      <c r="K430">
        <v>1350.46</v>
      </c>
      <c r="L430">
        <v>297.1</v>
      </c>
      <c r="M430">
        <v>9875</v>
      </c>
      <c r="N430" t="s">
        <v>170</v>
      </c>
      <c r="O430" t="s">
        <v>94</v>
      </c>
      <c r="P430">
        <v>10998.36</v>
      </c>
      <c r="Q430">
        <f t="shared" si="12"/>
        <v>60</v>
      </c>
      <c r="R430" s="3">
        <f t="shared" si="13"/>
        <v>659901.6000000001</v>
      </c>
    </row>
    <row r="431" spans="1:18" ht="25.5">
      <c r="A431" s="7" t="s">
        <v>172</v>
      </c>
      <c r="B431" t="s">
        <v>747</v>
      </c>
      <c r="C431" t="s">
        <v>73</v>
      </c>
      <c r="D431">
        <v>13418</v>
      </c>
      <c r="E431">
        <v>29841</v>
      </c>
      <c r="F431" t="s">
        <v>310</v>
      </c>
      <c r="G431">
        <v>2328</v>
      </c>
      <c r="H431" t="s">
        <v>147</v>
      </c>
      <c r="I431" t="s">
        <v>199</v>
      </c>
      <c r="J431" t="s">
        <v>748</v>
      </c>
      <c r="K431">
        <v>9647.9</v>
      </c>
      <c r="L431">
        <v>2122.54</v>
      </c>
      <c r="M431">
        <v>9874</v>
      </c>
      <c r="N431" t="s">
        <v>170</v>
      </c>
      <c r="O431" t="s">
        <v>94</v>
      </c>
      <c r="P431">
        <v>0</v>
      </c>
      <c r="Q431">
        <f t="shared" si="12"/>
        <v>60</v>
      </c>
      <c r="R431" s="3">
        <f t="shared" si="13"/>
        <v>0</v>
      </c>
    </row>
    <row r="432" spans="1:18" ht="12.75">
      <c r="A432" s="7" t="s">
        <v>749</v>
      </c>
      <c r="B432" t="s">
        <v>750</v>
      </c>
      <c r="C432" t="s">
        <v>72</v>
      </c>
      <c r="D432">
        <v>3303.97</v>
      </c>
      <c r="E432">
        <v>27926</v>
      </c>
      <c r="F432" t="s">
        <v>121</v>
      </c>
      <c r="G432">
        <v>2200</v>
      </c>
      <c r="H432" t="s">
        <v>389</v>
      </c>
      <c r="I432" t="s">
        <v>92</v>
      </c>
      <c r="J432" t="s">
        <v>751</v>
      </c>
      <c r="K432">
        <v>2708.17</v>
      </c>
      <c r="L432">
        <v>595.8</v>
      </c>
      <c r="M432">
        <v>6537</v>
      </c>
      <c r="N432" t="s">
        <v>182</v>
      </c>
      <c r="O432" t="s">
        <v>182</v>
      </c>
      <c r="P432">
        <v>2708.17</v>
      </c>
      <c r="Q432">
        <f t="shared" si="12"/>
        <v>-25</v>
      </c>
      <c r="R432" s="3">
        <f t="shared" si="13"/>
        <v>-67704.25</v>
      </c>
    </row>
    <row r="433" spans="1:18" ht="12.75">
      <c r="A433" s="7" t="s">
        <v>45</v>
      </c>
      <c r="B433" t="s">
        <v>752</v>
      </c>
      <c r="C433" t="s">
        <v>182</v>
      </c>
      <c r="D433">
        <v>214403.13</v>
      </c>
      <c r="E433">
        <v>33369</v>
      </c>
      <c r="F433" t="s">
        <v>182</v>
      </c>
      <c r="G433">
        <v>2663</v>
      </c>
      <c r="H433" t="s">
        <v>51</v>
      </c>
      <c r="I433" t="s">
        <v>126</v>
      </c>
      <c r="J433" t="s">
        <v>751</v>
      </c>
      <c r="K433">
        <v>68855.02</v>
      </c>
      <c r="L433">
        <v>15148.11</v>
      </c>
      <c r="M433">
        <v>9275</v>
      </c>
      <c r="N433" t="s">
        <v>107</v>
      </c>
      <c r="O433" t="s">
        <v>107</v>
      </c>
      <c r="P433">
        <v>175740.27</v>
      </c>
      <c r="Q433">
        <f t="shared" si="12"/>
        <v>-1</v>
      </c>
      <c r="R433" s="3">
        <f t="shared" si="13"/>
        <v>-175740.27</v>
      </c>
    </row>
    <row r="434" spans="1:18" ht="12.75">
      <c r="A434" s="7" t="s">
        <v>749</v>
      </c>
      <c r="B434" t="s">
        <v>752</v>
      </c>
      <c r="C434" t="s">
        <v>182</v>
      </c>
      <c r="D434">
        <v>214403.13</v>
      </c>
      <c r="E434">
        <v>33369</v>
      </c>
      <c r="F434" t="s">
        <v>182</v>
      </c>
      <c r="G434">
        <v>2663</v>
      </c>
      <c r="H434" t="s">
        <v>51</v>
      </c>
      <c r="I434" t="s">
        <v>126</v>
      </c>
      <c r="J434" t="s">
        <v>751</v>
      </c>
      <c r="K434">
        <v>106885.25</v>
      </c>
      <c r="L434">
        <v>23514.75</v>
      </c>
      <c r="M434">
        <v>9274</v>
      </c>
      <c r="N434" t="s">
        <v>107</v>
      </c>
      <c r="O434" t="s">
        <v>107</v>
      </c>
      <c r="P434">
        <v>0</v>
      </c>
      <c r="Q434">
        <f t="shared" si="12"/>
        <v>-1</v>
      </c>
      <c r="R434" s="3">
        <f t="shared" si="13"/>
        <v>0</v>
      </c>
    </row>
    <row r="435" spans="1:18" ht="12.75">
      <c r="A435" s="7" t="s">
        <v>404</v>
      </c>
      <c r="B435" t="s">
        <v>753</v>
      </c>
      <c r="C435" t="s">
        <v>228</v>
      </c>
      <c r="D435">
        <v>517.27</v>
      </c>
      <c r="E435">
        <v>44120</v>
      </c>
      <c r="F435" t="s">
        <v>170</v>
      </c>
      <c r="G435">
        <v>3563</v>
      </c>
      <c r="H435" t="s">
        <v>133</v>
      </c>
      <c r="I435" t="s">
        <v>516</v>
      </c>
      <c r="J435" t="s">
        <v>714</v>
      </c>
      <c r="K435">
        <v>423.99</v>
      </c>
      <c r="L435">
        <v>93.28</v>
      </c>
      <c r="M435">
        <v>10198</v>
      </c>
      <c r="N435" t="s">
        <v>536</v>
      </c>
      <c r="O435" t="s">
        <v>69</v>
      </c>
      <c r="P435">
        <v>423.99</v>
      </c>
      <c r="Q435">
        <f t="shared" si="12"/>
        <v>144</v>
      </c>
      <c r="R435" s="3">
        <f t="shared" si="13"/>
        <v>61054.56</v>
      </c>
    </row>
    <row r="436" spans="1:18" ht="12.75">
      <c r="A436" s="7" t="s">
        <v>404</v>
      </c>
      <c r="B436" t="s">
        <v>754</v>
      </c>
      <c r="C436" t="s">
        <v>174</v>
      </c>
      <c r="D436">
        <v>414.57</v>
      </c>
      <c r="E436">
        <v>44124</v>
      </c>
      <c r="F436" t="s">
        <v>170</v>
      </c>
      <c r="G436">
        <v>3559</v>
      </c>
      <c r="H436" t="s">
        <v>133</v>
      </c>
      <c r="I436" t="s">
        <v>19</v>
      </c>
      <c r="J436" t="s">
        <v>714</v>
      </c>
      <c r="K436">
        <v>339.81</v>
      </c>
      <c r="L436">
        <v>74.76</v>
      </c>
      <c r="M436">
        <v>10203</v>
      </c>
      <c r="N436" t="s">
        <v>536</v>
      </c>
      <c r="O436" t="s">
        <v>69</v>
      </c>
      <c r="P436">
        <v>339.81</v>
      </c>
      <c r="Q436">
        <f t="shared" si="12"/>
        <v>114</v>
      </c>
      <c r="R436" s="3">
        <f t="shared" si="13"/>
        <v>38738.340000000004</v>
      </c>
    </row>
    <row r="437" spans="1:18" ht="12.75">
      <c r="A437" s="7" t="s">
        <v>404</v>
      </c>
      <c r="B437" t="s">
        <v>755</v>
      </c>
      <c r="C437" t="s">
        <v>147</v>
      </c>
      <c r="D437">
        <v>517.27</v>
      </c>
      <c r="E437">
        <v>44122</v>
      </c>
      <c r="F437" t="s">
        <v>170</v>
      </c>
      <c r="G437">
        <v>3561</v>
      </c>
      <c r="H437" t="s">
        <v>133</v>
      </c>
      <c r="I437" t="s">
        <v>92</v>
      </c>
      <c r="J437" t="s">
        <v>714</v>
      </c>
      <c r="K437">
        <v>423.99</v>
      </c>
      <c r="L437">
        <v>93.28</v>
      </c>
      <c r="M437">
        <v>10198</v>
      </c>
      <c r="N437" t="s">
        <v>536</v>
      </c>
      <c r="O437" t="s">
        <v>69</v>
      </c>
      <c r="P437">
        <v>423.99</v>
      </c>
      <c r="Q437">
        <f t="shared" si="12"/>
        <v>53</v>
      </c>
      <c r="R437" s="3">
        <f t="shared" si="13"/>
        <v>22471.47</v>
      </c>
    </row>
    <row r="438" spans="1:18" ht="12.75">
      <c r="A438" s="7" t="s">
        <v>404</v>
      </c>
      <c r="B438" t="s">
        <v>756</v>
      </c>
      <c r="C438" t="s">
        <v>202</v>
      </c>
      <c r="D438">
        <v>414.57</v>
      </c>
      <c r="E438">
        <v>44126</v>
      </c>
      <c r="F438" t="s">
        <v>170</v>
      </c>
      <c r="G438">
        <v>3558</v>
      </c>
      <c r="H438" t="s">
        <v>133</v>
      </c>
      <c r="I438" t="s">
        <v>126</v>
      </c>
      <c r="J438" t="s">
        <v>714</v>
      </c>
      <c r="K438">
        <v>339.81</v>
      </c>
      <c r="L438">
        <v>74.76</v>
      </c>
      <c r="M438">
        <v>10229</v>
      </c>
      <c r="N438" t="s">
        <v>69</v>
      </c>
      <c r="O438" t="s">
        <v>69</v>
      </c>
      <c r="P438">
        <v>339.81</v>
      </c>
      <c r="Q438">
        <f t="shared" si="12"/>
        <v>22</v>
      </c>
      <c r="R438" s="3">
        <f t="shared" si="13"/>
        <v>7475.82</v>
      </c>
    </row>
    <row r="439" spans="1:18" ht="12.75">
      <c r="A439" s="7" t="s">
        <v>159</v>
      </c>
      <c r="B439" t="s">
        <v>757</v>
      </c>
      <c r="C439" t="s">
        <v>515</v>
      </c>
      <c r="D439">
        <v>86.38</v>
      </c>
      <c r="E439">
        <v>19379</v>
      </c>
      <c r="F439" t="s">
        <v>174</v>
      </c>
      <c r="G439">
        <v>1400</v>
      </c>
      <c r="H439" t="s">
        <v>481</v>
      </c>
      <c r="I439" t="s">
        <v>516</v>
      </c>
      <c r="J439" t="s">
        <v>758</v>
      </c>
      <c r="K439">
        <v>70.8</v>
      </c>
      <c r="L439">
        <v>15.58</v>
      </c>
      <c r="M439">
        <v>8386</v>
      </c>
      <c r="N439" t="s">
        <v>218</v>
      </c>
      <c r="O439" t="s">
        <v>86</v>
      </c>
      <c r="P439">
        <v>70.8</v>
      </c>
      <c r="Q439">
        <f t="shared" si="12"/>
        <v>108</v>
      </c>
      <c r="R439" s="3">
        <f t="shared" si="13"/>
        <v>7646.4</v>
      </c>
    </row>
    <row r="440" spans="1:18" ht="12.75">
      <c r="A440" s="7" t="s">
        <v>159</v>
      </c>
      <c r="B440" t="s">
        <v>759</v>
      </c>
      <c r="C440" t="s">
        <v>158</v>
      </c>
      <c r="D440">
        <v>86.38</v>
      </c>
      <c r="E440">
        <v>29916</v>
      </c>
      <c r="F440" t="s">
        <v>74</v>
      </c>
      <c r="G440">
        <v>2355</v>
      </c>
      <c r="H440" t="s">
        <v>58</v>
      </c>
      <c r="I440" t="s">
        <v>109</v>
      </c>
      <c r="J440" t="s">
        <v>758</v>
      </c>
      <c r="K440">
        <v>70.8</v>
      </c>
      <c r="L440">
        <v>15.58</v>
      </c>
      <c r="M440">
        <v>7263</v>
      </c>
      <c r="N440" t="s">
        <v>76</v>
      </c>
      <c r="O440" t="s">
        <v>76</v>
      </c>
      <c r="P440">
        <v>70.8</v>
      </c>
      <c r="Q440">
        <f t="shared" si="12"/>
        <v>17</v>
      </c>
      <c r="R440" s="3">
        <f t="shared" si="13"/>
        <v>1203.6</v>
      </c>
    </row>
    <row r="441" spans="1:18" ht="12.75">
      <c r="A441" s="7" t="s">
        <v>159</v>
      </c>
      <c r="B441" t="s">
        <v>760</v>
      </c>
      <c r="C441" t="s">
        <v>158</v>
      </c>
      <c r="D441">
        <v>86.38</v>
      </c>
      <c r="E441">
        <v>29916</v>
      </c>
      <c r="F441" t="s">
        <v>74</v>
      </c>
      <c r="G441">
        <v>2356</v>
      </c>
      <c r="H441" t="s">
        <v>58</v>
      </c>
      <c r="I441" t="s">
        <v>109</v>
      </c>
      <c r="J441" t="s">
        <v>758</v>
      </c>
      <c r="K441">
        <v>70.8</v>
      </c>
      <c r="L441">
        <v>15.58</v>
      </c>
      <c r="M441">
        <v>7264</v>
      </c>
      <c r="N441" t="s">
        <v>76</v>
      </c>
      <c r="O441" t="s">
        <v>76</v>
      </c>
      <c r="P441">
        <v>70.8</v>
      </c>
      <c r="Q441">
        <f t="shared" si="12"/>
        <v>17</v>
      </c>
      <c r="R441" s="3">
        <f t="shared" si="13"/>
        <v>1203.6</v>
      </c>
    </row>
    <row r="442" spans="1:18" ht="12.75">
      <c r="A442" s="7" t="s">
        <v>95</v>
      </c>
      <c r="B442" t="s">
        <v>761</v>
      </c>
      <c r="C442" t="s">
        <v>19</v>
      </c>
      <c r="D442">
        <v>1010.83</v>
      </c>
      <c r="E442">
        <v>29557</v>
      </c>
      <c r="F442" t="s">
        <v>73</v>
      </c>
      <c r="G442">
        <v>2520</v>
      </c>
      <c r="H442" t="s">
        <v>305</v>
      </c>
      <c r="I442" t="s">
        <v>199</v>
      </c>
      <c r="J442" t="s">
        <v>535</v>
      </c>
      <c r="K442">
        <v>962.7</v>
      </c>
      <c r="L442">
        <v>48.13</v>
      </c>
      <c r="M442">
        <v>9235</v>
      </c>
      <c r="N442" t="s">
        <v>87</v>
      </c>
      <c r="O442" t="s">
        <v>87</v>
      </c>
      <c r="P442">
        <v>962.7</v>
      </c>
      <c r="Q442">
        <f t="shared" si="12"/>
        <v>44</v>
      </c>
      <c r="R442" s="3">
        <f t="shared" si="13"/>
        <v>42358.8</v>
      </c>
    </row>
    <row r="443" spans="1:18" ht="25.5">
      <c r="A443" s="7" t="s">
        <v>146</v>
      </c>
      <c r="B443" t="s">
        <v>762</v>
      </c>
      <c r="C443" t="s">
        <v>461</v>
      </c>
      <c r="D443">
        <v>160.31</v>
      </c>
      <c r="E443">
        <v>22993</v>
      </c>
      <c r="F443" t="s">
        <v>369</v>
      </c>
      <c r="G443">
        <v>2109</v>
      </c>
      <c r="H443" t="s">
        <v>249</v>
      </c>
      <c r="I443" t="s">
        <v>411</v>
      </c>
      <c r="J443" t="s">
        <v>763</v>
      </c>
      <c r="K443">
        <v>131.4</v>
      </c>
      <c r="L443">
        <v>28.91</v>
      </c>
      <c r="M443">
        <v>6475</v>
      </c>
      <c r="N443" t="s">
        <v>91</v>
      </c>
      <c r="O443" t="s">
        <v>182</v>
      </c>
      <c r="P443">
        <v>131.4</v>
      </c>
      <c r="Q443">
        <f t="shared" si="12"/>
        <v>37</v>
      </c>
      <c r="R443" s="3">
        <f t="shared" si="13"/>
        <v>4861.8</v>
      </c>
    </row>
    <row r="444" spans="1:18" ht="12.75">
      <c r="A444" s="7" t="s">
        <v>45</v>
      </c>
      <c r="B444" t="s">
        <v>764</v>
      </c>
      <c r="C444" t="s">
        <v>19</v>
      </c>
      <c r="D444">
        <v>941.02</v>
      </c>
      <c r="E444">
        <v>29197</v>
      </c>
      <c r="F444" t="s">
        <v>217</v>
      </c>
      <c r="G444">
        <v>2277</v>
      </c>
      <c r="H444" t="s">
        <v>180</v>
      </c>
      <c r="I444" t="s">
        <v>148</v>
      </c>
      <c r="J444" t="s">
        <v>763</v>
      </c>
      <c r="K444">
        <v>771.33</v>
      </c>
      <c r="L444">
        <v>169.69</v>
      </c>
      <c r="M444">
        <v>8900</v>
      </c>
      <c r="N444" t="s">
        <v>277</v>
      </c>
      <c r="O444" t="s">
        <v>277</v>
      </c>
      <c r="P444">
        <v>771.33</v>
      </c>
      <c r="Q444">
        <f t="shared" si="12"/>
        <v>56</v>
      </c>
      <c r="R444" s="3">
        <f t="shared" si="13"/>
        <v>43194.48</v>
      </c>
    </row>
    <row r="445" spans="1:18" ht="25.5">
      <c r="A445" s="7" t="s">
        <v>103</v>
      </c>
      <c r="B445" t="s">
        <v>765</v>
      </c>
      <c r="C445" t="s">
        <v>19</v>
      </c>
      <c r="D445">
        <v>259.35</v>
      </c>
      <c r="E445">
        <v>29498</v>
      </c>
      <c r="F445" t="s">
        <v>180</v>
      </c>
      <c r="G445">
        <v>2539</v>
      </c>
      <c r="H445" t="s">
        <v>59</v>
      </c>
      <c r="I445" t="s">
        <v>244</v>
      </c>
      <c r="J445" t="s">
        <v>535</v>
      </c>
      <c r="K445">
        <v>247</v>
      </c>
      <c r="L445">
        <v>12.35</v>
      </c>
      <c r="M445">
        <v>8346</v>
      </c>
      <c r="N445" t="s">
        <v>114</v>
      </c>
      <c r="O445" t="s">
        <v>114</v>
      </c>
      <c r="P445">
        <v>247</v>
      </c>
      <c r="Q445">
        <f t="shared" si="12"/>
        <v>27</v>
      </c>
      <c r="R445" s="3">
        <f t="shared" si="13"/>
        <v>6669</v>
      </c>
    </row>
    <row r="446" spans="1:18" ht="25.5">
      <c r="A446" s="7" t="s">
        <v>103</v>
      </c>
      <c r="B446" t="s">
        <v>766</v>
      </c>
      <c r="C446" t="s">
        <v>19</v>
      </c>
      <c r="D446">
        <v>2525.28</v>
      </c>
      <c r="E446">
        <v>29488</v>
      </c>
      <c r="F446" t="s">
        <v>180</v>
      </c>
      <c r="G446">
        <v>2357</v>
      </c>
      <c r="H446" t="s">
        <v>58</v>
      </c>
      <c r="I446" t="s">
        <v>244</v>
      </c>
      <c r="J446" t="s">
        <v>535</v>
      </c>
      <c r="K446">
        <v>2405.03</v>
      </c>
      <c r="L446">
        <v>120.25</v>
      </c>
      <c r="M446">
        <v>7617</v>
      </c>
      <c r="N446" t="s">
        <v>203</v>
      </c>
      <c r="O446" t="s">
        <v>203</v>
      </c>
      <c r="P446">
        <v>2405.03</v>
      </c>
      <c r="Q446">
        <f t="shared" si="12"/>
        <v>12</v>
      </c>
      <c r="R446" s="3">
        <f t="shared" si="13"/>
        <v>28860.36</v>
      </c>
    </row>
    <row r="447" spans="1:18" ht="12.75">
      <c r="A447" s="7" t="s">
        <v>95</v>
      </c>
      <c r="B447" t="s">
        <v>767</v>
      </c>
      <c r="C447" t="s">
        <v>19</v>
      </c>
      <c r="D447">
        <v>3545.66</v>
      </c>
      <c r="E447">
        <v>29196</v>
      </c>
      <c r="F447" t="s">
        <v>217</v>
      </c>
      <c r="G447">
        <v>2340</v>
      </c>
      <c r="H447" t="s">
        <v>147</v>
      </c>
      <c r="I447" t="s">
        <v>214</v>
      </c>
      <c r="J447" t="s">
        <v>535</v>
      </c>
      <c r="K447">
        <v>3376.82</v>
      </c>
      <c r="L447">
        <v>168.84</v>
      </c>
      <c r="M447">
        <v>7616</v>
      </c>
      <c r="N447" t="s">
        <v>203</v>
      </c>
      <c r="O447" t="s">
        <v>203</v>
      </c>
      <c r="P447">
        <v>3376.82</v>
      </c>
      <c r="Q447">
        <f t="shared" si="12"/>
        <v>13</v>
      </c>
      <c r="R447" s="3">
        <f t="shared" si="13"/>
        <v>43898.66</v>
      </c>
    </row>
    <row r="448" spans="1:18" ht="25.5">
      <c r="A448" s="7" t="s">
        <v>103</v>
      </c>
      <c r="B448" t="s">
        <v>768</v>
      </c>
      <c r="C448" t="s">
        <v>19</v>
      </c>
      <c r="D448">
        <v>700.43</v>
      </c>
      <c r="E448">
        <v>29201</v>
      </c>
      <c r="F448" t="s">
        <v>217</v>
      </c>
      <c r="G448">
        <v>2360</v>
      </c>
      <c r="H448" t="s">
        <v>58</v>
      </c>
      <c r="I448" t="s">
        <v>214</v>
      </c>
      <c r="J448" t="s">
        <v>535</v>
      </c>
      <c r="K448">
        <v>667.08</v>
      </c>
      <c r="L448">
        <v>33.35</v>
      </c>
      <c r="M448">
        <v>7617</v>
      </c>
      <c r="N448" t="s">
        <v>203</v>
      </c>
      <c r="O448" t="s">
        <v>203</v>
      </c>
      <c r="P448">
        <v>667.08</v>
      </c>
      <c r="Q448">
        <f t="shared" si="12"/>
        <v>13</v>
      </c>
      <c r="R448" s="3">
        <f t="shared" si="13"/>
        <v>8672.04</v>
      </c>
    </row>
    <row r="449" spans="1:18" ht="12.75">
      <c r="A449" s="7" t="s">
        <v>95</v>
      </c>
      <c r="B449" t="s">
        <v>769</v>
      </c>
      <c r="C449" t="s">
        <v>19</v>
      </c>
      <c r="D449">
        <v>2491.16</v>
      </c>
      <c r="E449">
        <v>29473</v>
      </c>
      <c r="F449" t="s">
        <v>180</v>
      </c>
      <c r="G449">
        <v>2341</v>
      </c>
      <c r="H449" t="s">
        <v>147</v>
      </c>
      <c r="I449" t="s">
        <v>244</v>
      </c>
      <c r="J449" t="s">
        <v>535</v>
      </c>
      <c r="K449">
        <v>2372.53</v>
      </c>
      <c r="L449">
        <v>118.63</v>
      </c>
      <c r="M449">
        <v>9203</v>
      </c>
      <c r="N449" t="s">
        <v>125</v>
      </c>
      <c r="O449" t="s">
        <v>125</v>
      </c>
      <c r="P449">
        <v>2372.53</v>
      </c>
      <c r="Q449">
        <f t="shared" si="12"/>
        <v>44</v>
      </c>
      <c r="R449" s="3">
        <f t="shared" si="13"/>
        <v>104391.32</v>
      </c>
    </row>
    <row r="450" spans="1:18" ht="12.75">
      <c r="A450" s="7" t="s">
        <v>661</v>
      </c>
      <c r="B450" t="s">
        <v>770</v>
      </c>
      <c r="C450" t="s">
        <v>19</v>
      </c>
      <c r="D450">
        <v>1177.12</v>
      </c>
      <c r="E450">
        <v>29286</v>
      </c>
      <c r="F450" t="s">
        <v>180</v>
      </c>
      <c r="G450">
        <v>2358</v>
      </c>
      <c r="H450" t="s">
        <v>58</v>
      </c>
      <c r="I450" t="s">
        <v>244</v>
      </c>
      <c r="J450" t="s">
        <v>535</v>
      </c>
      <c r="K450">
        <v>896.86</v>
      </c>
      <c r="L450">
        <v>44.84</v>
      </c>
      <c r="M450">
        <v>7607</v>
      </c>
      <c r="N450" t="s">
        <v>203</v>
      </c>
      <c r="O450" t="s">
        <v>203</v>
      </c>
      <c r="P450">
        <v>1121.07</v>
      </c>
      <c r="Q450">
        <f aca="true" t="shared" si="14" ref="Q450:Q513">O450-I450</f>
        <v>12</v>
      </c>
      <c r="R450" s="3">
        <f aca="true" t="shared" si="15" ref="R450:R513">Q450*P450</f>
        <v>13452.84</v>
      </c>
    </row>
    <row r="451" spans="1:18" ht="12.75">
      <c r="A451" s="7" t="s">
        <v>661</v>
      </c>
      <c r="B451" t="s">
        <v>770</v>
      </c>
      <c r="C451" t="s">
        <v>19</v>
      </c>
      <c r="D451">
        <v>1177.12</v>
      </c>
      <c r="E451">
        <v>29286</v>
      </c>
      <c r="F451" t="s">
        <v>180</v>
      </c>
      <c r="G451">
        <v>2358</v>
      </c>
      <c r="H451" t="s">
        <v>58</v>
      </c>
      <c r="I451" t="s">
        <v>244</v>
      </c>
      <c r="J451" t="s">
        <v>535</v>
      </c>
      <c r="K451">
        <v>224.21</v>
      </c>
      <c r="L451">
        <v>11.21</v>
      </c>
      <c r="M451">
        <v>7608</v>
      </c>
      <c r="N451" t="s">
        <v>203</v>
      </c>
      <c r="O451" t="s">
        <v>203</v>
      </c>
      <c r="P451">
        <v>0</v>
      </c>
      <c r="Q451">
        <f t="shared" si="14"/>
        <v>12</v>
      </c>
      <c r="R451" s="3">
        <f t="shared" si="15"/>
        <v>0</v>
      </c>
    </row>
    <row r="452" spans="1:18" ht="12.75">
      <c r="A452" s="7" t="s">
        <v>95</v>
      </c>
      <c r="B452" t="s">
        <v>771</v>
      </c>
      <c r="C452" t="s">
        <v>63</v>
      </c>
      <c r="D452">
        <v>823</v>
      </c>
      <c r="F452" t="s">
        <v>80</v>
      </c>
      <c r="G452">
        <v>993</v>
      </c>
      <c r="H452" t="s">
        <v>463</v>
      </c>
      <c r="I452" t="s">
        <v>208</v>
      </c>
      <c r="J452" t="s">
        <v>535</v>
      </c>
      <c r="K452">
        <v>783.81</v>
      </c>
      <c r="L452">
        <v>39.19</v>
      </c>
      <c r="M452">
        <v>7901</v>
      </c>
      <c r="N452" t="s">
        <v>27</v>
      </c>
      <c r="O452" t="s">
        <v>27</v>
      </c>
      <c r="P452">
        <v>783.81</v>
      </c>
      <c r="Q452">
        <f t="shared" si="14"/>
        <v>113</v>
      </c>
      <c r="R452" s="3">
        <f t="shared" si="15"/>
        <v>88570.53</v>
      </c>
    </row>
    <row r="453" spans="1:18" ht="12.75">
      <c r="A453" s="7" t="s">
        <v>95</v>
      </c>
      <c r="B453" t="s">
        <v>772</v>
      </c>
      <c r="C453" t="s">
        <v>19</v>
      </c>
      <c r="D453">
        <v>184.8</v>
      </c>
      <c r="E453">
        <v>29500</v>
      </c>
      <c r="F453" t="s">
        <v>180</v>
      </c>
      <c r="G453">
        <v>2582</v>
      </c>
      <c r="H453" t="s">
        <v>182</v>
      </c>
      <c r="I453" t="s">
        <v>244</v>
      </c>
      <c r="J453" t="s">
        <v>535</v>
      </c>
      <c r="K453">
        <v>168</v>
      </c>
      <c r="L453">
        <v>16.8</v>
      </c>
      <c r="M453">
        <v>10196</v>
      </c>
      <c r="N453" t="s">
        <v>536</v>
      </c>
      <c r="O453" t="s">
        <v>536</v>
      </c>
      <c r="P453">
        <v>168</v>
      </c>
      <c r="Q453">
        <f t="shared" si="14"/>
        <v>68</v>
      </c>
      <c r="R453" s="3">
        <f t="shared" si="15"/>
        <v>11424</v>
      </c>
    </row>
    <row r="454" spans="1:18" ht="12.75">
      <c r="A454" s="7" t="s">
        <v>95</v>
      </c>
      <c r="B454" t="s">
        <v>773</v>
      </c>
      <c r="C454" t="s">
        <v>158</v>
      </c>
      <c r="D454">
        <v>3742.01</v>
      </c>
      <c r="E454">
        <v>26901</v>
      </c>
      <c r="F454" t="s">
        <v>158</v>
      </c>
      <c r="G454">
        <v>2197</v>
      </c>
      <c r="H454" t="s">
        <v>389</v>
      </c>
      <c r="I454" t="s">
        <v>92</v>
      </c>
      <c r="J454" t="s">
        <v>676</v>
      </c>
      <c r="K454">
        <v>3563.82</v>
      </c>
      <c r="L454">
        <v>178.19</v>
      </c>
      <c r="M454">
        <v>9259</v>
      </c>
      <c r="N454" t="s">
        <v>87</v>
      </c>
      <c r="O454" t="s">
        <v>87</v>
      </c>
      <c r="P454">
        <v>3563.82</v>
      </c>
      <c r="Q454">
        <f t="shared" si="14"/>
        <v>29</v>
      </c>
      <c r="R454" s="3">
        <f t="shared" si="15"/>
        <v>103350.78</v>
      </c>
    </row>
    <row r="455" spans="1:18" ht="25.5">
      <c r="A455" s="7" t="s">
        <v>103</v>
      </c>
      <c r="B455" t="s">
        <v>774</v>
      </c>
      <c r="C455" t="s">
        <v>19</v>
      </c>
      <c r="D455">
        <v>552.74</v>
      </c>
      <c r="E455">
        <v>29501</v>
      </c>
      <c r="F455" t="s">
        <v>180</v>
      </c>
      <c r="G455">
        <v>2537</v>
      </c>
      <c r="H455" t="s">
        <v>59</v>
      </c>
      <c r="I455" t="s">
        <v>244</v>
      </c>
      <c r="J455" t="s">
        <v>535</v>
      </c>
      <c r="K455">
        <v>526.42</v>
      </c>
      <c r="L455">
        <v>26.32</v>
      </c>
      <c r="M455">
        <v>7658</v>
      </c>
      <c r="N455" t="s">
        <v>34</v>
      </c>
      <c r="O455" t="s">
        <v>34</v>
      </c>
      <c r="P455">
        <v>526.42</v>
      </c>
      <c r="Q455">
        <f t="shared" si="14"/>
        <v>13</v>
      </c>
      <c r="R455" s="3">
        <f t="shared" si="15"/>
        <v>6843.459999999999</v>
      </c>
    </row>
    <row r="456" spans="1:18" ht="25.5">
      <c r="A456" s="7" t="s">
        <v>621</v>
      </c>
      <c r="B456" t="s">
        <v>775</v>
      </c>
      <c r="C456" t="s">
        <v>148</v>
      </c>
      <c r="D456">
        <v>18.86</v>
      </c>
      <c r="E456">
        <v>34076</v>
      </c>
      <c r="F456" t="s">
        <v>51</v>
      </c>
      <c r="G456">
        <v>2677</v>
      </c>
      <c r="H456" t="s">
        <v>197</v>
      </c>
      <c r="I456" t="s">
        <v>131</v>
      </c>
      <c r="J456" t="s">
        <v>683</v>
      </c>
      <c r="K456">
        <v>15.46</v>
      </c>
      <c r="L456">
        <v>3.4</v>
      </c>
      <c r="M456">
        <v>9573</v>
      </c>
      <c r="N456" t="s">
        <v>135</v>
      </c>
      <c r="O456" t="s">
        <v>135</v>
      </c>
      <c r="P456">
        <v>15.46</v>
      </c>
      <c r="Q456">
        <f t="shared" si="14"/>
        <v>26</v>
      </c>
      <c r="R456" s="3">
        <f t="shared" si="15"/>
        <v>401.96000000000004</v>
      </c>
    </row>
    <row r="457" spans="1:18" ht="25.5">
      <c r="A457" s="7" t="s">
        <v>103</v>
      </c>
      <c r="B457" t="s">
        <v>776</v>
      </c>
      <c r="C457" t="s">
        <v>19</v>
      </c>
      <c r="D457">
        <v>8293.33</v>
      </c>
      <c r="E457">
        <v>29779</v>
      </c>
      <c r="F457" t="s">
        <v>310</v>
      </c>
      <c r="G457">
        <v>2554</v>
      </c>
      <c r="H457" t="s">
        <v>110</v>
      </c>
      <c r="I457" t="s">
        <v>21</v>
      </c>
      <c r="J457" t="s">
        <v>642</v>
      </c>
      <c r="K457">
        <v>7898.41</v>
      </c>
      <c r="L457">
        <v>394.92</v>
      </c>
      <c r="M457">
        <v>9938</v>
      </c>
      <c r="N457" t="s">
        <v>133</v>
      </c>
      <c r="O457" t="s">
        <v>133</v>
      </c>
      <c r="P457">
        <v>7898.41</v>
      </c>
      <c r="Q457">
        <f t="shared" si="14"/>
        <v>58</v>
      </c>
      <c r="R457" s="3">
        <f t="shared" si="15"/>
        <v>458107.77999999997</v>
      </c>
    </row>
    <row r="458" spans="1:18" ht="25.5">
      <c r="A458" s="7" t="s">
        <v>103</v>
      </c>
      <c r="B458" t="s">
        <v>777</v>
      </c>
      <c r="C458" t="s">
        <v>19</v>
      </c>
      <c r="D458">
        <v>907.84</v>
      </c>
      <c r="E458">
        <v>29663</v>
      </c>
      <c r="F458" t="s">
        <v>73</v>
      </c>
      <c r="G458">
        <v>2555</v>
      </c>
      <c r="H458" t="s">
        <v>110</v>
      </c>
      <c r="I458" t="s">
        <v>199</v>
      </c>
      <c r="J458" t="s">
        <v>535</v>
      </c>
      <c r="K458">
        <v>864.61</v>
      </c>
      <c r="L458">
        <v>43.23</v>
      </c>
      <c r="M458">
        <v>7662</v>
      </c>
      <c r="N458" t="s">
        <v>34</v>
      </c>
      <c r="O458" t="s">
        <v>34</v>
      </c>
      <c r="P458">
        <v>864.61</v>
      </c>
      <c r="Q458">
        <f t="shared" si="14"/>
        <v>12</v>
      </c>
      <c r="R458" s="3">
        <f t="shared" si="15"/>
        <v>10375.32</v>
      </c>
    </row>
    <row r="459" spans="1:18" ht="25.5">
      <c r="A459" s="7" t="s">
        <v>621</v>
      </c>
      <c r="B459" t="s">
        <v>778</v>
      </c>
      <c r="C459" t="s">
        <v>148</v>
      </c>
      <c r="D459">
        <v>30.23</v>
      </c>
      <c r="E459">
        <v>34077</v>
      </c>
      <c r="F459" t="s">
        <v>51</v>
      </c>
      <c r="G459">
        <v>2676</v>
      </c>
      <c r="H459" t="s">
        <v>197</v>
      </c>
      <c r="I459" t="s">
        <v>131</v>
      </c>
      <c r="J459" t="s">
        <v>683</v>
      </c>
      <c r="K459">
        <v>24.78</v>
      </c>
      <c r="L459">
        <v>5.45</v>
      </c>
      <c r="M459">
        <v>9573</v>
      </c>
      <c r="N459" t="s">
        <v>135</v>
      </c>
      <c r="O459" t="s">
        <v>135</v>
      </c>
      <c r="P459">
        <v>24.78</v>
      </c>
      <c r="Q459">
        <f t="shared" si="14"/>
        <v>26</v>
      </c>
      <c r="R459" s="3">
        <f t="shared" si="15"/>
        <v>644.28</v>
      </c>
    </row>
    <row r="460" spans="1:18" ht="25.5">
      <c r="A460" s="7" t="s">
        <v>621</v>
      </c>
      <c r="B460" t="s">
        <v>779</v>
      </c>
      <c r="C460" t="s">
        <v>148</v>
      </c>
      <c r="D460">
        <v>28.45</v>
      </c>
      <c r="E460">
        <v>34078</v>
      </c>
      <c r="F460" t="s">
        <v>51</v>
      </c>
      <c r="G460">
        <v>2675</v>
      </c>
      <c r="H460" t="s">
        <v>197</v>
      </c>
      <c r="I460" t="s">
        <v>131</v>
      </c>
      <c r="J460" t="s">
        <v>683</v>
      </c>
      <c r="K460">
        <v>23.32</v>
      </c>
      <c r="L460">
        <v>5.13</v>
      </c>
      <c r="M460">
        <v>9573</v>
      </c>
      <c r="N460" t="s">
        <v>135</v>
      </c>
      <c r="O460" t="s">
        <v>135</v>
      </c>
      <c r="P460">
        <v>23.32</v>
      </c>
      <c r="Q460">
        <f t="shared" si="14"/>
        <v>26</v>
      </c>
      <c r="R460" s="3">
        <f t="shared" si="15"/>
        <v>606.32</v>
      </c>
    </row>
    <row r="461" spans="1:18" ht="25.5">
      <c r="A461" s="7" t="s">
        <v>447</v>
      </c>
      <c r="B461" t="s">
        <v>780</v>
      </c>
      <c r="C461" t="s">
        <v>214</v>
      </c>
      <c r="D461">
        <v>7785.62</v>
      </c>
      <c r="E461">
        <v>35066</v>
      </c>
      <c r="F461" t="s">
        <v>214</v>
      </c>
      <c r="G461">
        <v>2705</v>
      </c>
      <c r="H461" t="s">
        <v>20</v>
      </c>
      <c r="I461" t="s">
        <v>781</v>
      </c>
      <c r="J461" t="s">
        <v>736</v>
      </c>
      <c r="K461">
        <v>7077.84</v>
      </c>
      <c r="L461">
        <v>707.78</v>
      </c>
      <c r="M461">
        <v>7880</v>
      </c>
      <c r="N461" t="s">
        <v>295</v>
      </c>
      <c r="O461" t="s">
        <v>295</v>
      </c>
      <c r="P461">
        <v>7077.84</v>
      </c>
      <c r="Q461">
        <f t="shared" si="14"/>
        <v>-12</v>
      </c>
      <c r="R461" s="3">
        <f t="shared" si="15"/>
        <v>-84934.08</v>
      </c>
    </row>
    <row r="462" spans="1:18" ht="12.75">
      <c r="A462" s="7" t="s">
        <v>95</v>
      </c>
      <c r="B462" t="s">
        <v>782</v>
      </c>
      <c r="C462" t="s">
        <v>249</v>
      </c>
      <c r="D462">
        <v>419.12</v>
      </c>
      <c r="E462">
        <v>27346</v>
      </c>
      <c r="F462" t="s">
        <v>145</v>
      </c>
      <c r="G462">
        <v>2257</v>
      </c>
      <c r="H462" t="s">
        <v>217</v>
      </c>
      <c r="I462" t="s">
        <v>92</v>
      </c>
      <c r="J462" t="s">
        <v>676</v>
      </c>
      <c r="K462">
        <v>399.16</v>
      </c>
      <c r="L462">
        <v>19.96</v>
      </c>
      <c r="M462">
        <v>9270</v>
      </c>
      <c r="N462" t="s">
        <v>107</v>
      </c>
      <c r="O462" t="s">
        <v>107</v>
      </c>
      <c r="P462">
        <v>399.16</v>
      </c>
      <c r="Q462">
        <f t="shared" si="14"/>
        <v>30</v>
      </c>
      <c r="R462" s="3">
        <f t="shared" si="15"/>
        <v>11974.800000000001</v>
      </c>
    </row>
    <row r="463" spans="1:18" ht="12.75">
      <c r="A463" s="7" t="s">
        <v>95</v>
      </c>
      <c r="B463" t="s">
        <v>783</v>
      </c>
      <c r="C463" t="s">
        <v>249</v>
      </c>
      <c r="D463">
        <v>22209.47</v>
      </c>
      <c r="E463">
        <v>27442</v>
      </c>
      <c r="F463" t="s">
        <v>145</v>
      </c>
      <c r="G463">
        <v>2258</v>
      </c>
      <c r="H463" t="s">
        <v>217</v>
      </c>
      <c r="I463" t="s">
        <v>92</v>
      </c>
      <c r="J463" t="s">
        <v>676</v>
      </c>
      <c r="K463">
        <v>21151.88</v>
      </c>
      <c r="L463">
        <v>1057.59</v>
      </c>
      <c r="M463">
        <v>9315</v>
      </c>
      <c r="N463" t="s">
        <v>126</v>
      </c>
      <c r="O463" t="s">
        <v>126</v>
      </c>
      <c r="P463">
        <v>21151.88</v>
      </c>
      <c r="Q463">
        <f t="shared" si="14"/>
        <v>31</v>
      </c>
      <c r="R463" s="3">
        <f t="shared" si="15"/>
        <v>655708.28</v>
      </c>
    </row>
    <row r="464" spans="1:18" ht="12.75">
      <c r="A464" s="7" t="s">
        <v>95</v>
      </c>
      <c r="B464" t="s">
        <v>784</v>
      </c>
      <c r="C464" t="s">
        <v>220</v>
      </c>
      <c r="D464">
        <v>96.43</v>
      </c>
      <c r="F464" t="s">
        <v>785</v>
      </c>
      <c r="G464">
        <v>104</v>
      </c>
      <c r="H464" t="s">
        <v>63</v>
      </c>
      <c r="I464" t="s">
        <v>569</v>
      </c>
      <c r="J464" t="s">
        <v>615</v>
      </c>
      <c r="K464">
        <v>79.04</v>
      </c>
      <c r="L464">
        <v>17.39</v>
      </c>
      <c r="M464">
        <v>7319</v>
      </c>
      <c r="N464" t="s">
        <v>202</v>
      </c>
      <c r="O464" t="s">
        <v>83</v>
      </c>
      <c r="P464">
        <v>79.04</v>
      </c>
      <c r="Q464">
        <f t="shared" si="14"/>
        <v>172</v>
      </c>
      <c r="R464" s="3">
        <f t="shared" si="15"/>
        <v>13594.880000000001</v>
      </c>
    </row>
    <row r="465" spans="1:18" ht="12.75">
      <c r="A465" s="7" t="s">
        <v>542</v>
      </c>
      <c r="B465" t="s">
        <v>786</v>
      </c>
      <c r="C465" t="s">
        <v>41</v>
      </c>
      <c r="D465">
        <v>707.6</v>
      </c>
      <c r="E465">
        <v>17037</v>
      </c>
      <c r="F465" t="s">
        <v>787</v>
      </c>
      <c r="G465">
        <v>1040</v>
      </c>
      <c r="H465" t="s">
        <v>104</v>
      </c>
      <c r="I465" t="s">
        <v>788</v>
      </c>
      <c r="J465" t="s">
        <v>547</v>
      </c>
      <c r="K465">
        <v>580</v>
      </c>
      <c r="L465">
        <v>127.6</v>
      </c>
      <c r="M465">
        <v>8638</v>
      </c>
      <c r="N465" t="s">
        <v>293</v>
      </c>
      <c r="O465" t="s">
        <v>293</v>
      </c>
      <c r="P465">
        <v>580</v>
      </c>
      <c r="Q465">
        <f t="shared" si="14"/>
        <v>109</v>
      </c>
      <c r="R465" s="3">
        <f t="shared" si="15"/>
        <v>63220</v>
      </c>
    </row>
    <row r="466" spans="1:18" ht="25.5">
      <c r="A466" s="7" t="s">
        <v>103</v>
      </c>
      <c r="B466" t="s">
        <v>789</v>
      </c>
      <c r="C466" t="s">
        <v>63</v>
      </c>
      <c r="D466">
        <v>491.67</v>
      </c>
      <c r="F466" t="s">
        <v>476</v>
      </c>
      <c r="G466">
        <v>946</v>
      </c>
      <c r="H466" t="s">
        <v>223</v>
      </c>
      <c r="I466" t="s">
        <v>253</v>
      </c>
      <c r="J466" t="s">
        <v>790</v>
      </c>
      <c r="K466">
        <v>491.67</v>
      </c>
      <c r="L466">
        <v>0</v>
      </c>
      <c r="M466">
        <v>7007</v>
      </c>
      <c r="N466" t="s">
        <v>150</v>
      </c>
      <c r="O466" t="s">
        <v>150</v>
      </c>
      <c r="P466">
        <v>491.67</v>
      </c>
      <c r="Q466">
        <f t="shared" si="14"/>
        <v>106</v>
      </c>
      <c r="R466" s="3">
        <f t="shared" si="15"/>
        <v>52117.020000000004</v>
      </c>
    </row>
    <row r="467" spans="1:18" ht="25.5">
      <c r="A467" s="7" t="s">
        <v>103</v>
      </c>
      <c r="B467" t="s">
        <v>791</v>
      </c>
      <c r="C467" t="s">
        <v>528</v>
      </c>
      <c r="D467">
        <v>194.57</v>
      </c>
      <c r="F467" t="s">
        <v>545</v>
      </c>
      <c r="G467">
        <v>878</v>
      </c>
      <c r="H467" t="s">
        <v>99</v>
      </c>
      <c r="I467" t="s">
        <v>730</v>
      </c>
      <c r="J467" t="s">
        <v>731</v>
      </c>
      <c r="K467">
        <v>185.3</v>
      </c>
      <c r="L467">
        <v>9.27</v>
      </c>
      <c r="M467">
        <v>7897</v>
      </c>
      <c r="N467" t="s">
        <v>295</v>
      </c>
      <c r="O467" t="s">
        <v>295</v>
      </c>
      <c r="P467">
        <v>185.3</v>
      </c>
      <c r="Q467">
        <f t="shared" si="14"/>
        <v>143</v>
      </c>
      <c r="R467" s="3">
        <f t="shared" si="15"/>
        <v>26497.9</v>
      </c>
    </row>
    <row r="468" spans="1:18" ht="25.5">
      <c r="A468" s="7" t="s">
        <v>103</v>
      </c>
      <c r="B468" t="s">
        <v>792</v>
      </c>
      <c r="C468" t="s">
        <v>148</v>
      </c>
      <c r="D468">
        <v>852.78</v>
      </c>
      <c r="E468">
        <v>33970</v>
      </c>
      <c r="F468" t="s">
        <v>51</v>
      </c>
      <c r="G468">
        <v>2712</v>
      </c>
      <c r="H468" t="s">
        <v>20</v>
      </c>
      <c r="I468" t="s">
        <v>131</v>
      </c>
      <c r="J468" t="s">
        <v>535</v>
      </c>
      <c r="K468">
        <v>812.17</v>
      </c>
      <c r="L468">
        <v>40.61</v>
      </c>
      <c r="M468">
        <v>9957</v>
      </c>
      <c r="N468" t="s">
        <v>133</v>
      </c>
      <c r="O468" t="s">
        <v>133</v>
      </c>
      <c r="P468">
        <v>812.17</v>
      </c>
      <c r="Q468">
        <f t="shared" si="14"/>
        <v>36</v>
      </c>
      <c r="R468" s="3">
        <f t="shared" si="15"/>
        <v>29238.12</v>
      </c>
    </row>
    <row r="469" spans="1:18" ht="12.75">
      <c r="A469" s="7" t="s">
        <v>95</v>
      </c>
      <c r="B469" t="s">
        <v>793</v>
      </c>
      <c r="C469" t="s">
        <v>148</v>
      </c>
      <c r="D469">
        <v>827.48</v>
      </c>
      <c r="E469">
        <v>34432</v>
      </c>
      <c r="F469" t="s">
        <v>197</v>
      </c>
      <c r="G469">
        <v>3149</v>
      </c>
      <c r="H469" t="s">
        <v>126</v>
      </c>
      <c r="I469" t="s">
        <v>114</v>
      </c>
      <c r="J469" t="s">
        <v>535</v>
      </c>
      <c r="K469">
        <v>788.08</v>
      </c>
      <c r="L469">
        <v>39.4</v>
      </c>
      <c r="M469">
        <v>9601</v>
      </c>
      <c r="N469" t="s">
        <v>136</v>
      </c>
      <c r="O469" t="s">
        <v>136</v>
      </c>
      <c r="P469">
        <v>788.08</v>
      </c>
      <c r="Q469">
        <f t="shared" si="14"/>
        <v>27</v>
      </c>
      <c r="R469" s="3">
        <f t="shared" si="15"/>
        <v>21278.16</v>
      </c>
    </row>
    <row r="470" spans="1:18" ht="25.5">
      <c r="A470" s="7" t="s">
        <v>103</v>
      </c>
      <c r="B470" t="s">
        <v>794</v>
      </c>
      <c r="C470" t="s">
        <v>148</v>
      </c>
      <c r="D470">
        <v>4230.99</v>
      </c>
      <c r="E470">
        <v>34433</v>
      </c>
      <c r="F470" t="s">
        <v>197</v>
      </c>
      <c r="G470">
        <v>3150</v>
      </c>
      <c r="H470" t="s">
        <v>126</v>
      </c>
      <c r="I470" t="s">
        <v>114</v>
      </c>
      <c r="J470" t="s">
        <v>535</v>
      </c>
      <c r="K470">
        <v>4029.51</v>
      </c>
      <c r="L470">
        <v>201.48</v>
      </c>
      <c r="M470">
        <v>9680</v>
      </c>
      <c r="N470" t="s">
        <v>116</v>
      </c>
      <c r="O470" t="s">
        <v>116</v>
      </c>
      <c r="P470">
        <v>4029.51</v>
      </c>
      <c r="Q470">
        <f t="shared" si="14"/>
        <v>28</v>
      </c>
      <c r="R470" s="3">
        <f t="shared" si="15"/>
        <v>112826.28</v>
      </c>
    </row>
    <row r="471" spans="1:18" ht="12.75">
      <c r="A471" s="7" t="s">
        <v>95</v>
      </c>
      <c r="B471" t="s">
        <v>795</v>
      </c>
      <c r="C471" t="s">
        <v>148</v>
      </c>
      <c r="D471">
        <v>1813.93</v>
      </c>
      <c r="E471">
        <v>33980</v>
      </c>
      <c r="F471" t="s">
        <v>51</v>
      </c>
      <c r="G471">
        <v>3144</v>
      </c>
      <c r="H471" t="s">
        <v>126</v>
      </c>
      <c r="I471" t="s">
        <v>131</v>
      </c>
      <c r="J471" t="s">
        <v>535</v>
      </c>
      <c r="K471">
        <v>1727.55</v>
      </c>
      <c r="L471">
        <v>86.38</v>
      </c>
      <c r="M471">
        <v>10097</v>
      </c>
      <c r="N471" t="s">
        <v>153</v>
      </c>
      <c r="O471" t="s">
        <v>153</v>
      </c>
      <c r="P471">
        <v>1727.55</v>
      </c>
      <c r="Q471">
        <f t="shared" si="14"/>
        <v>40</v>
      </c>
      <c r="R471" s="3">
        <f t="shared" si="15"/>
        <v>69102</v>
      </c>
    </row>
    <row r="472" spans="1:18" ht="25.5">
      <c r="A472" s="7" t="s">
        <v>103</v>
      </c>
      <c r="B472" t="s">
        <v>796</v>
      </c>
      <c r="C472" t="s">
        <v>148</v>
      </c>
      <c r="D472">
        <v>907.83</v>
      </c>
      <c r="E472">
        <v>34014</v>
      </c>
      <c r="F472" t="s">
        <v>51</v>
      </c>
      <c r="G472">
        <v>3146</v>
      </c>
      <c r="H472" t="s">
        <v>126</v>
      </c>
      <c r="I472" t="s">
        <v>131</v>
      </c>
      <c r="J472" t="s">
        <v>535</v>
      </c>
      <c r="K472">
        <v>864.6</v>
      </c>
      <c r="L472">
        <v>43.23</v>
      </c>
      <c r="M472">
        <v>9680</v>
      </c>
      <c r="N472" t="s">
        <v>116</v>
      </c>
      <c r="O472" t="s">
        <v>116</v>
      </c>
      <c r="P472">
        <v>864.6</v>
      </c>
      <c r="Q472">
        <f t="shared" si="14"/>
        <v>29</v>
      </c>
      <c r="R472" s="3">
        <f t="shared" si="15"/>
        <v>25073.4</v>
      </c>
    </row>
    <row r="473" spans="1:18" ht="12.75">
      <c r="A473" s="7" t="s">
        <v>95</v>
      </c>
      <c r="B473" t="s">
        <v>797</v>
      </c>
      <c r="C473" t="s">
        <v>148</v>
      </c>
      <c r="D473">
        <v>1039.5</v>
      </c>
      <c r="E473">
        <v>33972</v>
      </c>
      <c r="F473" t="s">
        <v>51</v>
      </c>
      <c r="G473">
        <v>3142</v>
      </c>
      <c r="H473" t="s">
        <v>126</v>
      </c>
      <c r="I473" t="s">
        <v>131</v>
      </c>
      <c r="J473" t="s">
        <v>535</v>
      </c>
      <c r="K473">
        <v>945</v>
      </c>
      <c r="L473">
        <v>94.5</v>
      </c>
      <c r="M473">
        <v>10095</v>
      </c>
      <c r="N473" t="s">
        <v>153</v>
      </c>
      <c r="O473" t="s">
        <v>153</v>
      </c>
      <c r="P473">
        <v>945</v>
      </c>
      <c r="Q473">
        <f t="shared" si="14"/>
        <v>40</v>
      </c>
      <c r="R473" s="3">
        <f t="shared" si="15"/>
        <v>37800</v>
      </c>
    </row>
    <row r="474" spans="1:18" ht="12.75">
      <c r="A474" s="7" t="s">
        <v>661</v>
      </c>
      <c r="B474" t="s">
        <v>798</v>
      </c>
      <c r="C474" t="s">
        <v>148</v>
      </c>
      <c r="D474">
        <v>1177.12</v>
      </c>
      <c r="E474">
        <v>34824</v>
      </c>
      <c r="F474" t="s">
        <v>150</v>
      </c>
      <c r="G474">
        <v>3159</v>
      </c>
      <c r="H474" t="s">
        <v>126</v>
      </c>
      <c r="I474" t="s">
        <v>416</v>
      </c>
      <c r="J474" t="s">
        <v>535</v>
      </c>
      <c r="K474">
        <v>896.86</v>
      </c>
      <c r="L474">
        <v>44.84</v>
      </c>
      <c r="M474">
        <v>9629</v>
      </c>
      <c r="N474" t="s">
        <v>136</v>
      </c>
      <c r="O474" t="s">
        <v>136</v>
      </c>
      <c r="P474">
        <v>1121.07</v>
      </c>
      <c r="Q474">
        <f t="shared" si="14"/>
        <v>26</v>
      </c>
      <c r="R474" s="3">
        <f t="shared" si="15"/>
        <v>29147.82</v>
      </c>
    </row>
    <row r="475" spans="1:18" ht="12.75">
      <c r="A475" s="7" t="s">
        <v>661</v>
      </c>
      <c r="B475" t="s">
        <v>798</v>
      </c>
      <c r="C475" t="s">
        <v>148</v>
      </c>
      <c r="D475">
        <v>1177.12</v>
      </c>
      <c r="E475">
        <v>34824</v>
      </c>
      <c r="F475" t="s">
        <v>150</v>
      </c>
      <c r="G475">
        <v>3159</v>
      </c>
      <c r="H475" t="s">
        <v>126</v>
      </c>
      <c r="I475" t="s">
        <v>416</v>
      </c>
      <c r="J475" t="s">
        <v>535</v>
      </c>
      <c r="K475">
        <v>224.21</v>
      </c>
      <c r="L475">
        <v>11.21</v>
      </c>
      <c r="M475">
        <v>9630</v>
      </c>
      <c r="N475" t="s">
        <v>136</v>
      </c>
      <c r="O475" t="s">
        <v>136</v>
      </c>
      <c r="P475">
        <v>0</v>
      </c>
      <c r="Q475">
        <f t="shared" si="14"/>
        <v>26</v>
      </c>
      <c r="R475" s="3">
        <f t="shared" si="15"/>
        <v>0</v>
      </c>
    </row>
    <row r="476" spans="1:18" ht="25.5">
      <c r="A476" s="7" t="s">
        <v>706</v>
      </c>
      <c r="B476" t="s">
        <v>799</v>
      </c>
      <c r="C476" t="s">
        <v>48</v>
      </c>
      <c r="D476">
        <v>165903.16</v>
      </c>
      <c r="E476">
        <v>18500</v>
      </c>
      <c r="F476" t="s">
        <v>48</v>
      </c>
      <c r="G476">
        <v>1462</v>
      </c>
      <c r="H476" t="s">
        <v>157</v>
      </c>
      <c r="I476" t="s">
        <v>19</v>
      </c>
      <c r="J476" t="s">
        <v>708</v>
      </c>
      <c r="K476">
        <v>39434.44</v>
      </c>
      <c r="L476">
        <v>3943.44</v>
      </c>
      <c r="M476">
        <v>6993</v>
      </c>
      <c r="N476" t="s">
        <v>150</v>
      </c>
      <c r="O476" t="s">
        <v>150</v>
      </c>
      <c r="P476">
        <v>150821.05</v>
      </c>
      <c r="Q476">
        <f t="shared" si="14"/>
        <v>43</v>
      </c>
      <c r="R476" s="3">
        <f t="shared" si="15"/>
        <v>6485305.149999999</v>
      </c>
    </row>
    <row r="477" spans="1:18" ht="25.5">
      <c r="A477" s="7" t="s">
        <v>706</v>
      </c>
      <c r="B477" t="s">
        <v>799</v>
      </c>
      <c r="C477" t="s">
        <v>48</v>
      </c>
      <c r="D477">
        <v>165903.16</v>
      </c>
      <c r="E477">
        <v>18500</v>
      </c>
      <c r="F477" t="s">
        <v>48</v>
      </c>
      <c r="G477">
        <v>1462</v>
      </c>
      <c r="H477" t="s">
        <v>157</v>
      </c>
      <c r="I477" t="s">
        <v>19</v>
      </c>
      <c r="J477" t="s">
        <v>708</v>
      </c>
      <c r="K477">
        <v>111386.61</v>
      </c>
      <c r="L477">
        <v>11138.67</v>
      </c>
      <c r="M477">
        <v>6994</v>
      </c>
      <c r="N477" t="s">
        <v>150</v>
      </c>
      <c r="O477" t="s">
        <v>150</v>
      </c>
      <c r="P477">
        <v>0</v>
      </c>
      <c r="Q477">
        <f t="shared" si="14"/>
        <v>43</v>
      </c>
      <c r="R477" s="3">
        <f t="shared" si="15"/>
        <v>0</v>
      </c>
    </row>
    <row r="478" spans="1:18" ht="25.5">
      <c r="A478" s="7" t="s">
        <v>694</v>
      </c>
      <c r="B478" t="s">
        <v>800</v>
      </c>
      <c r="C478" t="s">
        <v>63</v>
      </c>
      <c r="D478">
        <v>4551.65</v>
      </c>
      <c r="F478" t="s">
        <v>331</v>
      </c>
      <c r="G478">
        <v>591</v>
      </c>
      <c r="H478" t="s">
        <v>65</v>
      </c>
      <c r="I478" t="s">
        <v>65</v>
      </c>
      <c r="J478" t="s">
        <v>615</v>
      </c>
      <c r="K478">
        <v>3730.86</v>
      </c>
      <c r="L478">
        <v>820.79</v>
      </c>
      <c r="M478">
        <v>7331</v>
      </c>
      <c r="N478" t="s">
        <v>83</v>
      </c>
      <c r="O478" t="s">
        <v>83</v>
      </c>
      <c r="P478">
        <v>3730.86</v>
      </c>
      <c r="Q478">
        <f t="shared" si="14"/>
        <v>141</v>
      </c>
      <c r="R478" s="3">
        <f t="shared" si="15"/>
        <v>526051.26</v>
      </c>
    </row>
    <row r="479" spans="1:18" ht="25.5">
      <c r="A479" s="7" t="s">
        <v>103</v>
      </c>
      <c r="B479" t="s">
        <v>801</v>
      </c>
      <c r="C479" t="s">
        <v>569</v>
      </c>
      <c r="D479">
        <v>160.02</v>
      </c>
      <c r="F479" t="s">
        <v>63</v>
      </c>
      <c r="G479">
        <v>955</v>
      </c>
      <c r="H479" t="s">
        <v>223</v>
      </c>
      <c r="I479" t="s">
        <v>65</v>
      </c>
      <c r="J479" t="s">
        <v>570</v>
      </c>
      <c r="K479">
        <v>160.02</v>
      </c>
      <c r="M479">
        <v>6416</v>
      </c>
      <c r="N479" t="s">
        <v>59</v>
      </c>
      <c r="O479" t="s">
        <v>59</v>
      </c>
      <c r="P479">
        <v>160.02</v>
      </c>
      <c r="Q479">
        <f t="shared" si="14"/>
        <v>123</v>
      </c>
      <c r="R479" s="3">
        <f t="shared" si="15"/>
        <v>19682.460000000003</v>
      </c>
    </row>
    <row r="480" spans="1:18" ht="12.75">
      <c r="A480" s="7" t="s">
        <v>56</v>
      </c>
      <c r="B480" t="s">
        <v>802</v>
      </c>
      <c r="C480" t="s">
        <v>27</v>
      </c>
      <c r="D480">
        <v>9541.73</v>
      </c>
      <c r="E480">
        <v>38241</v>
      </c>
      <c r="F480" t="s">
        <v>27</v>
      </c>
      <c r="G480">
        <v>2915</v>
      </c>
      <c r="H480" t="s">
        <v>38</v>
      </c>
      <c r="I480" t="s">
        <v>27</v>
      </c>
      <c r="J480" t="s">
        <v>803</v>
      </c>
      <c r="K480">
        <v>7821.09</v>
      </c>
      <c r="L480">
        <v>1720.64</v>
      </c>
      <c r="M480">
        <v>8344</v>
      </c>
      <c r="N480" t="s">
        <v>114</v>
      </c>
      <c r="O480" t="s">
        <v>114</v>
      </c>
      <c r="P480">
        <v>7821.09</v>
      </c>
      <c r="Q480">
        <f t="shared" si="14"/>
        <v>8</v>
      </c>
      <c r="R480" s="3">
        <f t="shared" si="15"/>
        <v>62568.72</v>
      </c>
    </row>
    <row r="481" spans="1:18" ht="25.5">
      <c r="A481" s="7" t="s">
        <v>450</v>
      </c>
      <c r="B481" t="s">
        <v>802</v>
      </c>
      <c r="C481" t="s">
        <v>804</v>
      </c>
      <c r="D481">
        <v>2250</v>
      </c>
      <c r="F481" t="s">
        <v>804</v>
      </c>
      <c r="G481">
        <v>83</v>
      </c>
      <c r="H481" t="s">
        <v>805</v>
      </c>
      <c r="I481" t="s">
        <v>806</v>
      </c>
      <c r="J481" t="s">
        <v>807</v>
      </c>
      <c r="K481">
        <v>2250</v>
      </c>
      <c r="M481">
        <v>6487</v>
      </c>
      <c r="N481" t="s">
        <v>91</v>
      </c>
      <c r="O481" t="s">
        <v>91</v>
      </c>
      <c r="P481">
        <v>2250</v>
      </c>
      <c r="Q481">
        <f t="shared" si="14"/>
        <v>144</v>
      </c>
      <c r="R481" s="3">
        <f t="shared" si="15"/>
        <v>324000</v>
      </c>
    </row>
    <row r="482" spans="1:18" ht="12.75">
      <c r="A482" s="7" t="s">
        <v>139</v>
      </c>
      <c r="B482" t="s">
        <v>802</v>
      </c>
      <c r="C482" t="s">
        <v>305</v>
      </c>
      <c r="D482">
        <v>66760.87</v>
      </c>
      <c r="E482">
        <v>31286</v>
      </c>
      <c r="F482" t="s">
        <v>305</v>
      </c>
      <c r="G482">
        <v>2522</v>
      </c>
      <c r="H482" t="s">
        <v>224</v>
      </c>
      <c r="I482" t="s">
        <v>203</v>
      </c>
      <c r="J482" t="s">
        <v>808</v>
      </c>
      <c r="K482">
        <v>60691.7</v>
      </c>
      <c r="L482">
        <v>6069.17</v>
      </c>
      <c r="M482">
        <v>6446</v>
      </c>
      <c r="N482" t="s">
        <v>110</v>
      </c>
      <c r="O482" t="s">
        <v>110</v>
      </c>
      <c r="P482">
        <v>60691.7</v>
      </c>
      <c r="Q482">
        <f t="shared" si="14"/>
        <v>-23</v>
      </c>
      <c r="R482" s="3">
        <f t="shared" si="15"/>
        <v>-1395909.0999999999</v>
      </c>
    </row>
    <row r="483" spans="1:18" ht="12.75">
      <c r="A483" s="7" t="s">
        <v>118</v>
      </c>
      <c r="B483" t="s">
        <v>809</v>
      </c>
      <c r="C483" t="s">
        <v>72</v>
      </c>
      <c r="D483">
        <v>7320</v>
      </c>
      <c r="E483">
        <v>27748</v>
      </c>
      <c r="F483" t="s">
        <v>72</v>
      </c>
      <c r="G483">
        <v>2163</v>
      </c>
      <c r="H483" t="s">
        <v>121</v>
      </c>
      <c r="I483" t="s">
        <v>113</v>
      </c>
      <c r="J483" t="s">
        <v>810</v>
      </c>
      <c r="K483">
        <v>6000</v>
      </c>
      <c r="L483">
        <v>1320</v>
      </c>
      <c r="M483">
        <v>7165</v>
      </c>
      <c r="N483" t="s">
        <v>20</v>
      </c>
      <c r="O483" t="s">
        <v>76</v>
      </c>
      <c r="P483">
        <v>6000</v>
      </c>
      <c r="Q483">
        <f t="shared" si="14"/>
        <v>11</v>
      </c>
      <c r="R483" s="3">
        <f t="shared" si="15"/>
        <v>66000</v>
      </c>
    </row>
    <row r="484" spans="1:18" ht="12.75">
      <c r="A484" s="7" t="s">
        <v>709</v>
      </c>
      <c r="B484" t="s">
        <v>811</v>
      </c>
      <c r="C484" t="s">
        <v>148</v>
      </c>
      <c r="D484">
        <v>1387.24</v>
      </c>
      <c r="E484">
        <v>32713</v>
      </c>
      <c r="F484" t="s">
        <v>110</v>
      </c>
      <c r="G484">
        <v>2571</v>
      </c>
      <c r="H484" t="s">
        <v>91</v>
      </c>
      <c r="I484" t="s">
        <v>92</v>
      </c>
      <c r="J484" t="s">
        <v>711</v>
      </c>
      <c r="K484">
        <v>1137.08</v>
      </c>
      <c r="L484">
        <v>250.16</v>
      </c>
      <c r="M484">
        <v>9325</v>
      </c>
      <c r="N484" t="s">
        <v>126</v>
      </c>
      <c r="O484" t="s">
        <v>126</v>
      </c>
      <c r="P484">
        <v>1137.08</v>
      </c>
      <c r="Q484">
        <f t="shared" si="14"/>
        <v>31</v>
      </c>
      <c r="R484" s="3">
        <f t="shared" si="15"/>
        <v>35249.479999999996</v>
      </c>
    </row>
    <row r="485" spans="1:18" ht="25.5">
      <c r="A485" s="7" t="s">
        <v>103</v>
      </c>
      <c r="B485" t="s">
        <v>812</v>
      </c>
      <c r="C485" t="s">
        <v>237</v>
      </c>
      <c r="D485">
        <v>2390.42</v>
      </c>
      <c r="F485" t="s">
        <v>237</v>
      </c>
      <c r="G485">
        <v>889</v>
      </c>
      <c r="H485" t="s">
        <v>99</v>
      </c>
      <c r="I485" t="s">
        <v>235</v>
      </c>
      <c r="J485" t="s">
        <v>731</v>
      </c>
      <c r="K485">
        <v>2276.59</v>
      </c>
      <c r="L485">
        <v>113.83</v>
      </c>
      <c r="M485">
        <v>6476</v>
      </c>
      <c r="N485" t="s">
        <v>91</v>
      </c>
      <c r="O485" t="s">
        <v>91</v>
      </c>
      <c r="P485">
        <v>2276.59</v>
      </c>
      <c r="Q485">
        <f t="shared" si="14"/>
        <v>111</v>
      </c>
      <c r="R485" s="3">
        <f t="shared" si="15"/>
        <v>252701.49000000002</v>
      </c>
    </row>
    <row r="486" spans="1:18" ht="12.75">
      <c r="A486" s="7" t="s">
        <v>404</v>
      </c>
      <c r="B486" t="s">
        <v>813</v>
      </c>
      <c r="C486" t="s">
        <v>189</v>
      </c>
      <c r="D486">
        <v>114.45</v>
      </c>
      <c r="E486">
        <v>26239</v>
      </c>
      <c r="F486" t="s">
        <v>190</v>
      </c>
      <c r="G486">
        <v>2108</v>
      </c>
      <c r="H486" t="s">
        <v>249</v>
      </c>
      <c r="I486" t="s">
        <v>189</v>
      </c>
      <c r="J486" t="s">
        <v>717</v>
      </c>
      <c r="K486">
        <v>93.81</v>
      </c>
      <c r="L486">
        <v>20.64</v>
      </c>
      <c r="M486">
        <v>7196</v>
      </c>
      <c r="N486" t="s">
        <v>20</v>
      </c>
      <c r="O486" t="s">
        <v>76</v>
      </c>
      <c r="P486">
        <v>93.81</v>
      </c>
      <c r="Q486">
        <f t="shared" si="14"/>
        <v>53</v>
      </c>
      <c r="R486" s="3">
        <f t="shared" si="15"/>
        <v>4971.93</v>
      </c>
    </row>
    <row r="487" spans="1:18" ht="12.75">
      <c r="A487" s="7" t="s">
        <v>95</v>
      </c>
      <c r="B487" t="s">
        <v>814</v>
      </c>
      <c r="C487" t="s">
        <v>148</v>
      </c>
      <c r="D487">
        <v>3753.05</v>
      </c>
      <c r="E487">
        <v>34439</v>
      </c>
      <c r="F487" t="s">
        <v>197</v>
      </c>
      <c r="G487">
        <v>3154</v>
      </c>
      <c r="H487" t="s">
        <v>126</v>
      </c>
      <c r="I487" t="s">
        <v>114</v>
      </c>
      <c r="J487" t="s">
        <v>535</v>
      </c>
      <c r="K487">
        <v>3574.33</v>
      </c>
      <c r="L487">
        <v>178.72</v>
      </c>
      <c r="M487">
        <v>9601</v>
      </c>
      <c r="N487" t="s">
        <v>136</v>
      </c>
      <c r="O487" t="s">
        <v>136</v>
      </c>
      <c r="P487">
        <v>3574.33</v>
      </c>
      <c r="Q487">
        <f t="shared" si="14"/>
        <v>27</v>
      </c>
      <c r="R487" s="3">
        <f t="shared" si="15"/>
        <v>96506.91</v>
      </c>
    </row>
    <row r="488" spans="1:18" ht="38.25">
      <c r="A488" s="7" t="s">
        <v>39</v>
      </c>
      <c r="B488" t="s">
        <v>815</v>
      </c>
      <c r="C488" t="s">
        <v>63</v>
      </c>
      <c r="D488">
        <v>600</v>
      </c>
      <c r="F488" t="s">
        <v>79</v>
      </c>
      <c r="G488">
        <v>680</v>
      </c>
      <c r="H488" t="s">
        <v>80</v>
      </c>
      <c r="I488" t="s">
        <v>81</v>
      </c>
      <c r="J488" t="s">
        <v>816</v>
      </c>
      <c r="K488">
        <v>576.92</v>
      </c>
      <c r="L488">
        <v>23.08</v>
      </c>
      <c r="M488">
        <v>7898</v>
      </c>
      <c r="N488" t="s">
        <v>295</v>
      </c>
      <c r="O488" t="s">
        <v>295</v>
      </c>
      <c r="P488">
        <v>576.92</v>
      </c>
      <c r="Q488">
        <f t="shared" si="14"/>
        <v>124</v>
      </c>
      <c r="R488" s="3">
        <f t="shared" si="15"/>
        <v>71538.08</v>
      </c>
    </row>
    <row r="489" spans="1:18" ht="38.25">
      <c r="A489" s="7" t="s">
        <v>39</v>
      </c>
      <c r="B489" t="s">
        <v>817</v>
      </c>
      <c r="C489" t="s">
        <v>78</v>
      </c>
      <c r="D489">
        <v>600</v>
      </c>
      <c r="F489" t="s">
        <v>80</v>
      </c>
      <c r="G489">
        <v>752</v>
      </c>
      <c r="H489" t="s">
        <v>207</v>
      </c>
      <c r="I489" t="s">
        <v>54</v>
      </c>
      <c r="J489" t="s">
        <v>816</v>
      </c>
      <c r="K489">
        <v>576.92</v>
      </c>
      <c r="L489">
        <v>23.08</v>
      </c>
      <c r="M489">
        <v>7898</v>
      </c>
      <c r="N489" t="s">
        <v>295</v>
      </c>
      <c r="O489" t="s">
        <v>295</v>
      </c>
      <c r="P489">
        <v>576.92</v>
      </c>
      <c r="Q489">
        <f t="shared" si="14"/>
        <v>96</v>
      </c>
      <c r="R489" s="3">
        <f t="shared" si="15"/>
        <v>55384.31999999999</v>
      </c>
    </row>
    <row r="490" spans="1:18" ht="12.75">
      <c r="A490" s="7" t="s">
        <v>95</v>
      </c>
      <c r="B490" t="s">
        <v>818</v>
      </c>
      <c r="C490" t="s">
        <v>81</v>
      </c>
      <c r="D490">
        <v>2077.61</v>
      </c>
      <c r="E490">
        <v>18768</v>
      </c>
      <c r="F490" t="s">
        <v>819</v>
      </c>
      <c r="G490">
        <v>1922</v>
      </c>
      <c r="H490" t="s">
        <v>189</v>
      </c>
      <c r="I490" t="s">
        <v>19</v>
      </c>
      <c r="J490" t="s">
        <v>816</v>
      </c>
      <c r="K490">
        <v>1978.68</v>
      </c>
      <c r="L490">
        <v>98.93</v>
      </c>
      <c r="M490">
        <v>7214</v>
      </c>
      <c r="N490" t="s">
        <v>20</v>
      </c>
      <c r="O490" t="s">
        <v>20</v>
      </c>
      <c r="P490">
        <v>1978.68</v>
      </c>
      <c r="Q490">
        <f t="shared" si="14"/>
        <v>47</v>
      </c>
      <c r="R490" s="3">
        <f t="shared" si="15"/>
        <v>92997.96</v>
      </c>
    </row>
    <row r="491" spans="1:18" ht="25.5">
      <c r="A491" s="7" t="s">
        <v>103</v>
      </c>
      <c r="B491" t="s">
        <v>820</v>
      </c>
      <c r="C491" t="s">
        <v>81</v>
      </c>
      <c r="D491">
        <v>663.85</v>
      </c>
      <c r="E491">
        <v>18765</v>
      </c>
      <c r="F491" t="s">
        <v>819</v>
      </c>
      <c r="G491">
        <v>1921</v>
      </c>
      <c r="H491" t="s">
        <v>189</v>
      </c>
      <c r="I491" t="s">
        <v>19</v>
      </c>
      <c r="J491" t="s">
        <v>816</v>
      </c>
      <c r="K491">
        <v>632.24</v>
      </c>
      <c r="L491">
        <v>31.61</v>
      </c>
      <c r="M491">
        <v>7198</v>
      </c>
      <c r="N491" t="s">
        <v>20</v>
      </c>
      <c r="O491" t="s">
        <v>20</v>
      </c>
      <c r="P491">
        <v>632.24</v>
      </c>
      <c r="Q491">
        <f t="shared" si="14"/>
        <v>47</v>
      </c>
      <c r="R491" s="3">
        <f t="shared" si="15"/>
        <v>29715.28</v>
      </c>
    </row>
    <row r="492" spans="1:18" ht="38.25">
      <c r="A492" s="7" t="s">
        <v>39</v>
      </c>
      <c r="B492" t="s">
        <v>821</v>
      </c>
      <c r="C492" t="s">
        <v>81</v>
      </c>
      <c r="D492">
        <v>600</v>
      </c>
      <c r="E492">
        <v>18767</v>
      </c>
      <c r="F492" t="s">
        <v>819</v>
      </c>
      <c r="G492">
        <v>1416</v>
      </c>
      <c r="H492" t="s">
        <v>438</v>
      </c>
      <c r="I492" t="s">
        <v>19</v>
      </c>
      <c r="J492" t="s">
        <v>816</v>
      </c>
      <c r="K492">
        <v>576.92</v>
      </c>
      <c r="L492">
        <v>23.08</v>
      </c>
      <c r="M492">
        <v>7898</v>
      </c>
      <c r="N492" t="s">
        <v>295</v>
      </c>
      <c r="O492" t="s">
        <v>295</v>
      </c>
      <c r="P492">
        <v>576.92</v>
      </c>
      <c r="Q492">
        <f t="shared" si="14"/>
        <v>63</v>
      </c>
      <c r="R492" s="3">
        <f t="shared" si="15"/>
        <v>36345.96</v>
      </c>
    </row>
    <row r="493" spans="1:18" ht="12.75">
      <c r="A493" s="7" t="s">
        <v>95</v>
      </c>
      <c r="B493" t="s">
        <v>822</v>
      </c>
      <c r="C493" t="s">
        <v>461</v>
      </c>
      <c r="D493">
        <v>1866.9</v>
      </c>
      <c r="E493">
        <v>24086</v>
      </c>
      <c r="F493" t="s">
        <v>428</v>
      </c>
      <c r="G493">
        <v>1924</v>
      </c>
      <c r="H493" t="s">
        <v>189</v>
      </c>
      <c r="I493" t="s">
        <v>148</v>
      </c>
      <c r="J493" t="s">
        <v>816</v>
      </c>
      <c r="K493">
        <v>1778</v>
      </c>
      <c r="L493">
        <v>88.9</v>
      </c>
      <c r="M493">
        <v>7214</v>
      </c>
      <c r="N493" t="s">
        <v>20</v>
      </c>
      <c r="O493" t="s">
        <v>20</v>
      </c>
      <c r="P493">
        <v>1778</v>
      </c>
      <c r="Q493">
        <f t="shared" si="14"/>
        <v>17</v>
      </c>
      <c r="R493" s="3">
        <f t="shared" si="15"/>
        <v>30226</v>
      </c>
    </row>
    <row r="494" spans="1:18" ht="25.5">
      <c r="A494" s="7" t="s">
        <v>103</v>
      </c>
      <c r="B494" t="s">
        <v>823</v>
      </c>
      <c r="C494" t="s">
        <v>461</v>
      </c>
      <c r="D494">
        <v>597.5</v>
      </c>
      <c r="E494">
        <v>24084</v>
      </c>
      <c r="F494" t="s">
        <v>428</v>
      </c>
      <c r="G494">
        <v>1923</v>
      </c>
      <c r="H494" t="s">
        <v>189</v>
      </c>
      <c r="I494" t="s">
        <v>148</v>
      </c>
      <c r="J494" t="s">
        <v>816</v>
      </c>
      <c r="K494">
        <v>569.05</v>
      </c>
      <c r="L494">
        <v>28.45</v>
      </c>
      <c r="M494">
        <v>7198</v>
      </c>
      <c r="N494" t="s">
        <v>20</v>
      </c>
      <c r="O494" t="s">
        <v>20</v>
      </c>
      <c r="P494">
        <v>569.05</v>
      </c>
      <c r="Q494">
        <f t="shared" si="14"/>
        <v>17</v>
      </c>
      <c r="R494" s="3">
        <f t="shared" si="15"/>
        <v>9673.849999999999</v>
      </c>
    </row>
    <row r="495" spans="1:18" ht="38.25">
      <c r="A495" s="7" t="s">
        <v>39</v>
      </c>
      <c r="B495" t="s">
        <v>824</v>
      </c>
      <c r="C495" t="s">
        <v>461</v>
      </c>
      <c r="D495">
        <v>600</v>
      </c>
      <c r="E495">
        <v>24085</v>
      </c>
      <c r="F495" t="s">
        <v>428</v>
      </c>
      <c r="G495">
        <v>1806</v>
      </c>
      <c r="H495" t="s">
        <v>143</v>
      </c>
      <c r="I495" t="s">
        <v>148</v>
      </c>
      <c r="J495" t="s">
        <v>816</v>
      </c>
      <c r="K495">
        <v>576.92</v>
      </c>
      <c r="L495">
        <v>23.08</v>
      </c>
      <c r="M495">
        <v>7898</v>
      </c>
      <c r="N495" t="s">
        <v>295</v>
      </c>
      <c r="O495" t="s">
        <v>295</v>
      </c>
      <c r="P495">
        <v>576.92</v>
      </c>
      <c r="Q495">
        <f t="shared" si="14"/>
        <v>33</v>
      </c>
      <c r="R495" s="3">
        <f t="shared" si="15"/>
        <v>19038.359999999997</v>
      </c>
    </row>
    <row r="496" spans="1:18" ht="12.75">
      <c r="A496" s="7" t="s">
        <v>95</v>
      </c>
      <c r="B496" t="s">
        <v>825</v>
      </c>
      <c r="C496" t="s">
        <v>19</v>
      </c>
      <c r="D496">
        <v>2081.49</v>
      </c>
      <c r="E496">
        <v>29529</v>
      </c>
      <c r="F496" t="s">
        <v>73</v>
      </c>
      <c r="G496">
        <v>2524</v>
      </c>
      <c r="H496" t="s">
        <v>224</v>
      </c>
      <c r="I496" t="s">
        <v>92</v>
      </c>
      <c r="J496" t="s">
        <v>816</v>
      </c>
      <c r="K496">
        <v>1982.37</v>
      </c>
      <c r="L496">
        <v>99.12</v>
      </c>
      <c r="M496">
        <v>10329</v>
      </c>
      <c r="N496" t="s">
        <v>127</v>
      </c>
      <c r="O496" t="s">
        <v>127</v>
      </c>
      <c r="P496">
        <v>1982.37</v>
      </c>
      <c r="Q496">
        <f t="shared" si="14"/>
        <v>58</v>
      </c>
      <c r="R496" s="3">
        <f t="shared" si="15"/>
        <v>114977.45999999999</v>
      </c>
    </row>
    <row r="497" spans="1:18" ht="25.5">
      <c r="A497" s="7" t="s">
        <v>103</v>
      </c>
      <c r="B497" t="s">
        <v>826</v>
      </c>
      <c r="C497" t="s">
        <v>19</v>
      </c>
      <c r="D497">
        <v>644.98</v>
      </c>
      <c r="E497">
        <v>29530</v>
      </c>
      <c r="F497" t="s">
        <v>73</v>
      </c>
      <c r="G497">
        <v>2523</v>
      </c>
      <c r="H497" t="s">
        <v>224</v>
      </c>
      <c r="I497" t="s">
        <v>92</v>
      </c>
      <c r="J497" t="s">
        <v>816</v>
      </c>
      <c r="K497">
        <v>614.27</v>
      </c>
      <c r="L497">
        <v>30.71</v>
      </c>
      <c r="M497">
        <v>10327</v>
      </c>
      <c r="N497" t="s">
        <v>127</v>
      </c>
      <c r="O497" t="s">
        <v>127</v>
      </c>
      <c r="P497">
        <v>614.27</v>
      </c>
      <c r="Q497">
        <f t="shared" si="14"/>
        <v>58</v>
      </c>
      <c r="R497" s="3">
        <f t="shared" si="15"/>
        <v>35627.659999999996</v>
      </c>
    </row>
    <row r="498" spans="1:18" ht="38.25">
      <c r="A498" s="7" t="s">
        <v>39</v>
      </c>
      <c r="B498" t="s">
        <v>827</v>
      </c>
      <c r="C498" t="s">
        <v>19</v>
      </c>
      <c r="D498">
        <v>600</v>
      </c>
      <c r="E498">
        <v>29531</v>
      </c>
      <c r="F498" t="s">
        <v>73</v>
      </c>
      <c r="G498">
        <v>2322</v>
      </c>
      <c r="H498" t="s">
        <v>74</v>
      </c>
      <c r="I498" t="s">
        <v>92</v>
      </c>
      <c r="J498" t="s">
        <v>816</v>
      </c>
      <c r="K498">
        <v>576.92</v>
      </c>
      <c r="L498">
        <v>23.08</v>
      </c>
      <c r="M498">
        <v>10170</v>
      </c>
      <c r="N498" t="s">
        <v>337</v>
      </c>
      <c r="O498" t="s">
        <v>337</v>
      </c>
      <c r="P498">
        <v>576.92</v>
      </c>
      <c r="Q498">
        <f t="shared" si="14"/>
        <v>51</v>
      </c>
      <c r="R498" s="3">
        <f t="shared" si="15"/>
        <v>29422.92</v>
      </c>
    </row>
    <row r="499" spans="1:18" ht="12.75">
      <c r="A499" s="7" t="s">
        <v>95</v>
      </c>
      <c r="B499" t="s">
        <v>828</v>
      </c>
      <c r="C499" t="s">
        <v>148</v>
      </c>
      <c r="D499">
        <v>2094.28</v>
      </c>
      <c r="E499">
        <v>34110</v>
      </c>
      <c r="F499" t="s">
        <v>51</v>
      </c>
      <c r="G499">
        <v>3509</v>
      </c>
      <c r="H499" t="s">
        <v>280</v>
      </c>
      <c r="I499" t="s">
        <v>107</v>
      </c>
      <c r="J499" t="s">
        <v>816</v>
      </c>
      <c r="K499">
        <v>1994.55</v>
      </c>
      <c r="L499">
        <v>99.73</v>
      </c>
      <c r="M499">
        <v>10420</v>
      </c>
      <c r="N499" t="s">
        <v>343</v>
      </c>
      <c r="O499" t="s">
        <v>343</v>
      </c>
      <c r="P499">
        <v>1994.55</v>
      </c>
      <c r="Q499">
        <f t="shared" si="14"/>
        <v>30</v>
      </c>
      <c r="R499" s="3">
        <f t="shared" si="15"/>
        <v>59836.5</v>
      </c>
    </row>
    <row r="500" spans="1:18" ht="25.5">
      <c r="A500" s="7" t="s">
        <v>103</v>
      </c>
      <c r="B500" t="s">
        <v>829</v>
      </c>
      <c r="C500" t="s">
        <v>148</v>
      </c>
      <c r="D500">
        <v>606.07</v>
      </c>
      <c r="E500">
        <v>34109</v>
      </c>
      <c r="F500" t="s">
        <v>51</v>
      </c>
      <c r="G500">
        <v>3508</v>
      </c>
      <c r="H500" t="s">
        <v>280</v>
      </c>
      <c r="I500" t="s">
        <v>107</v>
      </c>
      <c r="J500" t="s">
        <v>816</v>
      </c>
      <c r="K500">
        <v>577.21</v>
      </c>
      <c r="L500">
        <v>28.86</v>
      </c>
      <c r="M500">
        <v>10419</v>
      </c>
      <c r="N500" t="s">
        <v>343</v>
      </c>
      <c r="O500" t="s">
        <v>343</v>
      </c>
      <c r="P500">
        <v>577.21</v>
      </c>
      <c r="Q500">
        <f t="shared" si="14"/>
        <v>30</v>
      </c>
      <c r="R500" s="3">
        <f t="shared" si="15"/>
        <v>17316.300000000003</v>
      </c>
    </row>
    <row r="501" spans="1:18" ht="38.25">
      <c r="A501" s="7" t="s">
        <v>39</v>
      </c>
      <c r="B501" t="s">
        <v>830</v>
      </c>
      <c r="C501" t="s">
        <v>148</v>
      </c>
      <c r="D501">
        <v>600</v>
      </c>
      <c r="E501">
        <v>34098</v>
      </c>
      <c r="F501" t="s">
        <v>51</v>
      </c>
      <c r="G501">
        <v>2679</v>
      </c>
      <c r="H501" t="s">
        <v>150</v>
      </c>
      <c r="I501" t="s">
        <v>107</v>
      </c>
      <c r="J501" t="s">
        <v>816</v>
      </c>
      <c r="K501">
        <v>576.92</v>
      </c>
      <c r="L501">
        <v>23.08</v>
      </c>
      <c r="M501">
        <v>10170</v>
      </c>
      <c r="N501" t="s">
        <v>337</v>
      </c>
      <c r="O501" t="s">
        <v>337</v>
      </c>
      <c r="P501">
        <v>576.92</v>
      </c>
      <c r="Q501">
        <f t="shared" si="14"/>
        <v>21</v>
      </c>
      <c r="R501" s="3">
        <f t="shared" si="15"/>
        <v>12115.32</v>
      </c>
    </row>
    <row r="502" spans="1:18" ht="12.75">
      <c r="A502" s="7" t="s">
        <v>95</v>
      </c>
      <c r="B502" t="s">
        <v>831</v>
      </c>
      <c r="C502" t="s">
        <v>92</v>
      </c>
      <c r="D502">
        <v>2080.96</v>
      </c>
      <c r="E502">
        <v>39057</v>
      </c>
      <c r="F502" t="s">
        <v>163</v>
      </c>
      <c r="G502">
        <v>3510</v>
      </c>
      <c r="H502" t="s">
        <v>280</v>
      </c>
      <c r="I502" t="s">
        <v>171</v>
      </c>
      <c r="J502" t="s">
        <v>816</v>
      </c>
      <c r="K502">
        <v>1981.87</v>
      </c>
      <c r="L502">
        <v>99.09</v>
      </c>
      <c r="M502">
        <v>10420</v>
      </c>
      <c r="N502" t="s">
        <v>343</v>
      </c>
      <c r="O502" t="s">
        <v>343</v>
      </c>
      <c r="P502">
        <v>1981.87</v>
      </c>
      <c r="Q502">
        <f t="shared" si="14"/>
        <v>-1</v>
      </c>
      <c r="R502" s="3">
        <f t="shared" si="15"/>
        <v>-1981.87</v>
      </c>
    </row>
    <row r="503" spans="1:18" ht="25.5">
      <c r="A503" s="7" t="s">
        <v>103</v>
      </c>
      <c r="B503" t="s">
        <v>832</v>
      </c>
      <c r="C503" t="s">
        <v>92</v>
      </c>
      <c r="D503">
        <v>644.98</v>
      </c>
      <c r="E503">
        <v>39058</v>
      </c>
      <c r="F503" t="s">
        <v>163</v>
      </c>
      <c r="G503">
        <v>3507</v>
      </c>
      <c r="H503" t="s">
        <v>280</v>
      </c>
      <c r="I503" t="s">
        <v>171</v>
      </c>
      <c r="J503" t="s">
        <v>816</v>
      </c>
      <c r="K503">
        <v>614.27</v>
      </c>
      <c r="L503">
        <v>30.71</v>
      </c>
      <c r="M503">
        <v>10419</v>
      </c>
      <c r="N503" t="s">
        <v>343</v>
      </c>
      <c r="O503" t="s">
        <v>343</v>
      </c>
      <c r="P503">
        <v>614.27</v>
      </c>
      <c r="Q503">
        <f t="shared" si="14"/>
        <v>-1</v>
      </c>
      <c r="R503" s="3">
        <f t="shared" si="15"/>
        <v>-614.27</v>
      </c>
    </row>
    <row r="504" spans="1:18" ht="12.75">
      <c r="A504" s="7" t="s">
        <v>70</v>
      </c>
      <c r="B504" t="s">
        <v>833</v>
      </c>
      <c r="C504" t="s">
        <v>202</v>
      </c>
      <c r="D504">
        <v>219.65</v>
      </c>
      <c r="E504">
        <v>35879</v>
      </c>
      <c r="F504" t="s">
        <v>202</v>
      </c>
      <c r="G504">
        <v>2779</v>
      </c>
      <c r="H504" t="s">
        <v>152</v>
      </c>
      <c r="I504" t="s">
        <v>229</v>
      </c>
      <c r="J504" t="s">
        <v>834</v>
      </c>
      <c r="K504">
        <v>219.65</v>
      </c>
      <c r="M504">
        <v>9782</v>
      </c>
      <c r="N504" t="s">
        <v>280</v>
      </c>
      <c r="O504" t="s">
        <v>280</v>
      </c>
      <c r="P504">
        <v>219.65</v>
      </c>
      <c r="Q504">
        <f t="shared" si="14"/>
        <v>23</v>
      </c>
      <c r="R504" s="3">
        <f t="shared" si="15"/>
        <v>5051.95</v>
      </c>
    </row>
    <row r="505" spans="1:18" ht="12.75">
      <c r="A505" s="7" t="s">
        <v>70</v>
      </c>
      <c r="B505" t="s">
        <v>835</v>
      </c>
      <c r="C505" t="s">
        <v>202</v>
      </c>
      <c r="D505">
        <v>10</v>
      </c>
      <c r="E505">
        <v>35878</v>
      </c>
      <c r="F505" t="s">
        <v>202</v>
      </c>
      <c r="G505">
        <v>2780</v>
      </c>
      <c r="H505" t="s">
        <v>152</v>
      </c>
      <c r="I505" t="s">
        <v>229</v>
      </c>
      <c r="J505" t="s">
        <v>834</v>
      </c>
      <c r="K505">
        <v>8.2</v>
      </c>
      <c r="L505">
        <v>1.8</v>
      </c>
      <c r="M505">
        <v>9782</v>
      </c>
      <c r="N505" t="s">
        <v>280</v>
      </c>
      <c r="O505" t="s">
        <v>280</v>
      </c>
      <c r="P505">
        <v>8.2</v>
      </c>
      <c r="Q505">
        <f t="shared" si="14"/>
        <v>23</v>
      </c>
      <c r="R505" s="3">
        <f t="shared" si="15"/>
        <v>188.6</v>
      </c>
    </row>
    <row r="506" spans="1:18" ht="25.5">
      <c r="A506" s="7" t="s">
        <v>103</v>
      </c>
      <c r="B506" t="s">
        <v>836</v>
      </c>
      <c r="C506" t="s">
        <v>148</v>
      </c>
      <c r="D506">
        <v>642.06</v>
      </c>
      <c r="E506">
        <v>34438</v>
      </c>
      <c r="F506" t="s">
        <v>197</v>
      </c>
      <c r="G506">
        <v>3153</v>
      </c>
      <c r="H506" t="s">
        <v>126</v>
      </c>
      <c r="I506" t="s">
        <v>114</v>
      </c>
      <c r="J506" t="s">
        <v>535</v>
      </c>
      <c r="K506">
        <v>611.49</v>
      </c>
      <c r="L506">
        <v>30.57</v>
      </c>
      <c r="M506">
        <v>9680</v>
      </c>
      <c r="N506" t="s">
        <v>116</v>
      </c>
      <c r="O506" t="s">
        <v>116</v>
      </c>
      <c r="P506">
        <v>611.49</v>
      </c>
      <c r="Q506">
        <f t="shared" si="14"/>
        <v>28</v>
      </c>
      <c r="R506" s="3">
        <f t="shared" si="15"/>
        <v>17121.72</v>
      </c>
    </row>
    <row r="507" spans="1:18" ht="12.75">
      <c r="A507" s="7" t="s">
        <v>95</v>
      </c>
      <c r="B507" t="s">
        <v>837</v>
      </c>
      <c r="C507" t="s">
        <v>148</v>
      </c>
      <c r="D507">
        <v>2608.14</v>
      </c>
      <c r="E507">
        <v>34826</v>
      </c>
      <c r="F507" t="s">
        <v>150</v>
      </c>
      <c r="G507">
        <v>3161</v>
      </c>
      <c r="H507" t="s">
        <v>126</v>
      </c>
      <c r="I507" t="s">
        <v>416</v>
      </c>
      <c r="J507" t="s">
        <v>535</v>
      </c>
      <c r="K507">
        <v>2483.94</v>
      </c>
      <c r="L507">
        <v>124.2</v>
      </c>
      <c r="M507">
        <v>9601</v>
      </c>
      <c r="N507" t="s">
        <v>136</v>
      </c>
      <c r="O507" t="s">
        <v>136</v>
      </c>
      <c r="P507">
        <v>2483.94</v>
      </c>
      <c r="Q507">
        <f t="shared" si="14"/>
        <v>26</v>
      </c>
      <c r="R507" s="3">
        <f t="shared" si="15"/>
        <v>64582.44</v>
      </c>
    </row>
    <row r="508" spans="1:18" ht="25.5">
      <c r="A508" s="7" t="s">
        <v>103</v>
      </c>
      <c r="B508" t="s">
        <v>838</v>
      </c>
      <c r="C508" t="s">
        <v>148</v>
      </c>
      <c r="D508">
        <v>275.5</v>
      </c>
      <c r="E508">
        <v>34825</v>
      </c>
      <c r="F508" t="s">
        <v>150</v>
      </c>
      <c r="G508">
        <v>3160</v>
      </c>
      <c r="H508" t="s">
        <v>126</v>
      </c>
      <c r="I508" t="s">
        <v>416</v>
      </c>
      <c r="J508" t="s">
        <v>535</v>
      </c>
      <c r="K508">
        <v>262.38</v>
      </c>
      <c r="L508">
        <v>13.12</v>
      </c>
      <c r="M508">
        <v>9623</v>
      </c>
      <c r="N508" t="s">
        <v>136</v>
      </c>
      <c r="O508" t="s">
        <v>136</v>
      </c>
      <c r="P508">
        <v>262.38</v>
      </c>
      <c r="Q508">
        <f t="shared" si="14"/>
        <v>26</v>
      </c>
      <c r="R508" s="3">
        <f t="shared" si="15"/>
        <v>6821.88</v>
      </c>
    </row>
    <row r="509" spans="1:18" ht="25.5">
      <c r="A509" s="7" t="s">
        <v>103</v>
      </c>
      <c r="B509" t="s">
        <v>839</v>
      </c>
      <c r="C509" t="s">
        <v>148</v>
      </c>
      <c r="D509">
        <v>2593.38</v>
      </c>
      <c r="E509">
        <v>34833</v>
      </c>
      <c r="F509" t="s">
        <v>150</v>
      </c>
      <c r="G509">
        <v>3162</v>
      </c>
      <c r="H509" t="s">
        <v>126</v>
      </c>
      <c r="I509" t="s">
        <v>416</v>
      </c>
      <c r="J509" t="s">
        <v>535</v>
      </c>
      <c r="K509">
        <v>2469.89</v>
      </c>
      <c r="L509">
        <v>123.49</v>
      </c>
      <c r="M509">
        <v>9680</v>
      </c>
      <c r="N509" t="s">
        <v>116</v>
      </c>
      <c r="O509" t="s">
        <v>116</v>
      </c>
      <c r="P509">
        <v>2469.89</v>
      </c>
      <c r="Q509">
        <f t="shared" si="14"/>
        <v>27</v>
      </c>
      <c r="R509" s="3">
        <f t="shared" si="15"/>
        <v>66687.03</v>
      </c>
    </row>
    <row r="510" spans="1:18" ht="25.5">
      <c r="A510" s="7" t="s">
        <v>103</v>
      </c>
      <c r="B510" t="s">
        <v>840</v>
      </c>
      <c r="C510" t="s">
        <v>148</v>
      </c>
      <c r="D510">
        <v>505.87</v>
      </c>
      <c r="E510">
        <v>34835</v>
      </c>
      <c r="F510" t="s">
        <v>150</v>
      </c>
      <c r="G510">
        <v>3163</v>
      </c>
      <c r="H510" t="s">
        <v>126</v>
      </c>
      <c r="I510" t="s">
        <v>416</v>
      </c>
      <c r="J510" t="s">
        <v>535</v>
      </c>
      <c r="K510">
        <v>481.78</v>
      </c>
      <c r="L510">
        <v>24.09</v>
      </c>
      <c r="M510">
        <v>10338</v>
      </c>
      <c r="N510" t="s">
        <v>696</v>
      </c>
      <c r="O510" t="s">
        <v>696</v>
      </c>
      <c r="P510">
        <v>481.78</v>
      </c>
      <c r="Q510">
        <f t="shared" si="14"/>
        <v>47</v>
      </c>
      <c r="R510" s="3">
        <f t="shared" si="15"/>
        <v>22643.66</v>
      </c>
    </row>
    <row r="511" spans="1:18" ht="12.75">
      <c r="A511" s="7" t="s">
        <v>95</v>
      </c>
      <c r="B511" t="s">
        <v>841</v>
      </c>
      <c r="C511" t="s">
        <v>148</v>
      </c>
      <c r="D511">
        <v>184.8</v>
      </c>
      <c r="E511">
        <v>34837</v>
      </c>
      <c r="F511" t="s">
        <v>150</v>
      </c>
      <c r="G511">
        <v>3165</v>
      </c>
      <c r="H511" t="s">
        <v>126</v>
      </c>
      <c r="I511" t="s">
        <v>416</v>
      </c>
      <c r="J511" t="s">
        <v>535</v>
      </c>
      <c r="K511">
        <v>168</v>
      </c>
      <c r="L511">
        <v>16.8</v>
      </c>
      <c r="M511">
        <v>10196</v>
      </c>
      <c r="N511" t="s">
        <v>536</v>
      </c>
      <c r="O511" t="s">
        <v>536</v>
      </c>
      <c r="P511">
        <v>168</v>
      </c>
      <c r="Q511">
        <f t="shared" si="14"/>
        <v>40</v>
      </c>
      <c r="R511" s="3">
        <f t="shared" si="15"/>
        <v>6720</v>
      </c>
    </row>
    <row r="512" spans="1:18" ht="12.75">
      <c r="A512" s="7" t="s">
        <v>95</v>
      </c>
      <c r="B512" t="s">
        <v>842</v>
      </c>
      <c r="C512" t="s">
        <v>148</v>
      </c>
      <c r="D512">
        <v>1093.48</v>
      </c>
      <c r="E512">
        <v>34019</v>
      </c>
      <c r="F512" t="s">
        <v>51</v>
      </c>
      <c r="G512">
        <v>3148</v>
      </c>
      <c r="H512" t="s">
        <v>126</v>
      </c>
      <c r="I512" t="s">
        <v>131</v>
      </c>
      <c r="J512" t="s">
        <v>535</v>
      </c>
      <c r="K512">
        <v>1041.41</v>
      </c>
      <c r="L512">
        <v>52.07</v>
      </c>
      <c r="M512">
        <v>9601</v>
      </c>
      <c r="N512" t="s">
        <v>136</v>
      </c>
      <c r="O512" t="s">
        <v>136</v>
      </c>
      <c r="P512">
        <v>1041.41</v>
      </c>
      <c r="Q512">
        <f t="shared" si="14"/>
        <v>28</v>
      </c>
      <c r="R512" s="3">
        <f t="shared" si="15"/>
        <v>29159.480000000003</v>
      </c>
    </row>
    <row r="513" spans="1:18" ht="25.5">
      <c r="A513" s="7" t="s">
        <v>843</v>
      </c>
      <c r="B513" t="s">
        <v>844</v>
      </c>
      <c r="C513" t="s">
        <v>157</v>
      </c>
      <c r="D513">
        <v>3416</v>
      </c>
      <c r="E513">
        <v>21036</v>
      </c>
      <c r="F513" t="s">
        <v>157</v>
      </c>
      <c r="G513">
        <v>1531</v>
      </c>
      <c r="H513" t="s">
        <v>366</v>
      </c>
      <c r="I513" t="s">
        <v>845</v>
      </c>
      <c r="J513" t="s">
        <v>846</v>
      </c>
      <c r="K513">
        <v>2800</v>
      </c>
      <c r="L513">
        <v>616</v>
      </c>
      <c r="M513">
        <v>7216</v>
      </c>
      <c r="N513" t="s">
        <v>20</v>
      </c>
      <c r="O513" t="s">
        <v>76</v>
      </c>
      <c r="P513">
        <v>2800</v>
      </c>
      <c r="Q513">
        <f t="shared" si="14"/>
        <v>46</v>
      </c>
      <c r="R513" s="3">
        <f t="shared" si="15"/>
        <v>128800</v>
      </c>
    </row>
    <row r="514" spans="1:18" ht="25.5">
      <c r="A514" s="7" t="s">
        <v>103</v>
      </c>
      <c r="B514" t="s">
        <v>847</v>
      </c>
      <c r="C514" t="s">
        <v>352</v>
      </c>
      <c r="D514">
        <v>1288</v>
      </c>
      <c r="F514" t="s">
        <v>848</v>
      </c>
      <c r="G514">
        <v>881</v>
      </c>
      <c r="H514" t="s">
        <v>99</v>
      </c>
      <c r="I514" t="s">
        <v>849</v>
      </c>
      <c r="J514" t="s">
        <v>731</v>
      </c>
      <c r="K514">
        <v>1226.67</v>
      </c>
      <c r="L514">
        <v>61.33</v>
      </c>
      <c r="M514">
        <v>7872</v>
      </c>
      <c r="N514" t="s">
        <v>35</v>
      </c>
      <c r="O514" t="s">
        <v>35</v>
      </c>
      <c r="P514">
        <v>1226.67</v>
      </c>
      <c r="Q514">
        <f aca="true" t="shared" si="16" ref="Q514:Q577">O514-I514</f>
        <v>129</v>
      </c>
      <c r="R514" s="3">
        <f aca="true" t="shared" si="17" ref="R514:R577">Q514*P514</f>
        <v>158240.43000000002</v>
      </c>
    </row>
    <row r="515" spans="1:18" ht="25.5">
      <c r="A515" s="7" t="s">
        <v>103</v>
      </c>
      <c r="B515" t="s">
        <v>850</v>
      </c>
      <c r="C515" t="s">
        <v>148</v>
      </c>
      <c r="D515">
        <v>1797.36</v>
      </c>
      <c r="E515">
        <v>34017</v>
      </c>
      <c r="F515" t="s">
        <v>51</v>
      </c>
      <c r="G515">
        <v>3147</v>
      </c>
      <c r="H515" t="s">
        <v>126</v>
      </c>
      <c r="I515" t="s">
        <v>131</v>
      </c>
      <c r="J515" t="s">
        <v>535</v>
      </c>
      <c r="K515">
        <v>1711.77</v>
      </c>
      <c r="L515">
        <v>85.59</v>
      </c>
      <c r="M515">
        <v>9680</v>
      </c>
      <c r="N515" t="s">
        <v>116</v>
      </c>
      <c r="O515" t="s">
        <v>116</v>
      </c>
      <c r="P515">
        <v>1711.77</v>
      </c>
      <c r="Q515">
        <f t="shared" si="16"/>
        <v>29</v>
      </c>
      <c r="R515" s="3">
        <f t="shared" si="17"/>
        <v>49641.33</v>
      </c>
    </row>
    <row r="516" spans="1:18" ht="12.75">
      <c r="A516" s="7" t="s">
        <v>661</v>
      </c>
      <c r="B516" t="s">
        <v>851</v>
      </c>
      <c r="C516" t="s">
        <v>148</v>
      </c>
      <c r="D516">
        <v>11210.67</v>
      </c>
      <c r="E516">
        <v>32001</v>
      </c>
      <c r="F516" t="s">
        <v>148</v>
      </c>
      <c r="G516">
        <v>2566</v>
      </c>
      <c r="H516" t="s">
        <v>110</v>
      </c>
      <c r="I516" t="s">
        <v>161</v>
      </c>
      <c r="J516" t="s">
        <v>852</v>
      </c>
      <c r="K516">
        <v>10779.49</v>
      </c>
      <c r="L516">
        <v>431.18</v>
      </c>
      <c r="M516">
        <v>10166</v>
      </c>
      <c r="N516" t="s">
        <v>337</v>
      </c>
      <c r="O516" t="s">
        <v>337</v>
      </c>
      <c r="P516">
        <v>10779.49</v>
      </c>
      <c r="Q516">
        <f t="shared" si="16"/>
        <v>52</v>
      </c>
      <c r="R516" s="3">
        <f t="shared" si="17"/>
        <v>560533.48</v>
      </c>
    </row>
    <row r="517" spans="1:18" ht="12.75">
      <c r="A517" s="7" t="s">
        <v>661</v>
      </c>
      <c r="B517" t="s">
        <v>853</v>
      </c>
      <c r="C517" t="s">
        <v>148</v>
      </c>
      <c r="D517">
        <v>11565.72</v>
      </c>
      <c r="E517">
        <v>32081</v>
      </c>
      <c r="F517" t="s">
        <v>148</v>
      </c>
      <c r="G517">
        <v>2615</v>
      </c>
      <c r="H517" t="s">
        <v>113</v>
      </c>
      <c r="I517" t="s">
        <v>161</v>
      </c>
      <c r="J517" t="s">
        <v>852</v>
      </c>
      <c r="K517">
        <v>11120.88</v>
      </c>
      <c r="L517">
        <v>444.84</v>
      </c>
      <c r="M517">
        <v>10166</v>
      </c>
      <c r="N517" t="s">
        <v>337</v>
      </c>
      <c r="O517" t="s">
        <v>337</v>
      </c>
      <c r="P517">
        <v>11120.88</v>
      </c>
      <c r="Q517">
        <f t="shared" si="16"/>
        <v>52</v>
      </c>
      <c r="R517" s="3">
        <f t="shared" si="17"/>
        <v>578285.76</v>
      </c>
    </row>
    <row r="518" spans="1:18" ht="25.5">
      <c r="A518" s="7" t="s">
        <v>103</v>
      </c>
      <c r="B518" t="s">
        <v>854</v>
      </c>
      <c r="C518" t="s">
        <v>148</v>
      </c>
      <c r="D518">
        <v>3285.23</v>
      </c>
      <c r="E518">
        <v>32098</v>
      </c>
      <c r="F518" t="s">
        <v>148</v>
      </c>
      <c r="G518">
        <v>2598</v>
      </c>
      <c r="H518" t="s">
        <v>182</v>
      </c>
      <c r="I518" t="s">
        <v>161</v>
      </c>
      <c r="J518" t="s">
        <v>852</v>
      </c>
      <c r="K518">
        <v>3128.79</v>
      </c>
      <c r="L518">
        <v>156.44</v>
      </c>
      <c r="M518">
        <v>9561</v>
      </c>
      <c r="N518" t="s">
        <v>135</v>
      </c>
      <c r="O518" t="s">
        <v>135</v>
      </c>
      <c r="P518">
        <v>3128.79</v>
      </c>
      <c r="Q518">
        <f t="shared" si="16"/>
        <v>37</v>
      </c>
      <c r="R518" s="3">
        <f t="shared" si="17"/>
        <v>115765.23</v>
      </c>
    </row>
    <row r="519" spans="1:18" ht="25.5">
      <c r="A519" s="7" t="s">
        <v>103</v>
      </c>
      <c r="B519" t="s">
        <v>855</v>
      </c>
      <c r="C519" t="s">
        <v>148</v>
      </c>
      <c r="D519">
        <v>3590.83</v>
      </c>
      <c r="E519">
        <v>32090</v>
      </c>
      <c r="F519" t="s">
        <v>148</v>
      </c>
      <c r="G519">
        <v>2595</v>
      </c>
      <c r="H519" t="s">
        <v>182</v>
      </c>
      <c r="I519" t="s">
        <v>161</v>
      </c>
      <c r="J519" t="s">
        <v>852</v>
      </c>
      <c r="K519">
        <v>3419.84</v>
      </c>
      <c r="L519">
        <v>170.99</v>
      </c>
      <c r="M519">
        <v>9561</v>
      </c>
      <c r="N519" t="s">
        <v>135</v>
      </c>
      <c r="O519" t="s">
        <v>135</v>
      </c>
      <c r="P519">
        <v>3419.84</v>
      </c>
      <c r="Q519">
        <f t="shared" si="16"/>
        <v>37</v>
      </c>
      <c r="R519" s="3">
        <f t="shared" si="17"/>
        <v>126534.08</v>
      </c>
    </row>
    <row r="520" spans="1:18" ht="25.5">
      <c r="A520" s="7" t="s">
        <v>103</v>
      </c>
      <c r="B520" t="s">
        <v>856</v>
      </c>
      <c r="C520" t="s">
        <v>285</v>
      </c>
      <c r="D520">
        <v>359.86</v>
      </c>
      <c r="E520">
        <v>23811</v>
      </c>
      <c r="F520" t="s">
        <v>428</v>
      </c>
      <c r="G520">
        <v>1823</v>
      </c>
      <c r="H520" t="s">
        <v>315</v>
      </c>
      <c r="I520" t="s">
        <v>180</v>
      </c>
      <c r="J520" t="s">
        <v>857</v>
      </c>
      <c r="K520">
        <v>342.72</v>
      </c>
      <c r="L520">
        <v>17.14</v>
      </c>
      <c r="M520">
        <v>9322</v>
      </c>
      <c r="N520" t="s">
        <v>126</v>
      </c>
      <c r="O520" t="s">
        <v>126</v>
      </c>
      <c r="P520">
        <v>342.72</v>
      </c>
      <c r="Q520">
        <f t="shared" si="16"/>
        <v>77</v>
      </c>
      <c r="R520" s="3">
        <f t="shared" si="17"/>
        <v>26389.440000000002</v>
      </c>
    </row>
    <row r="521" spans="1:18" ht="25.5">
      <c r="A521" s="7" t="s">
        <v>103</v>
      </c>
      <c r="B521" t="s">
        <v>858</v>
      </c>
      <c r="C521" t="s">
        <v>285</v>
      </c>
      <c r="D521">
        <v>379.85</v>
      </c>
      <c r="E521">
        <v>23809</v>
      </c>
      <c r="F521" t="s">
        <v>428</v>
      </c>
      <c r="G521">
        <v>1824</v>
      </c>
      <c r="H521" t="s">
        <v>315</v>
      </c>
      <c r="I521" t="s">
        <v>180</v>
      </c>
      <c r="J521" t="s">
        <v>857</v>
      </c>
      <c r="K521">
        <v>361.76</v>
      </c>
      <c r="L521">
        <v>18.09</v>
      </c>
      <c r="M521">
        <v>9322</v>
      </c>
      <c r="N521" t="s">
        <v>126</v>
      </c>
      <c r="O521" t="s">
        <v>126</v>
      </c>
      <c r="P521">
        <v>361.76</v>
      </c>
      <c r="Q521">
        <f t="shared" si="16"/>
        <v>77</v>
      </c>
      <c r="R521" s="3">
        <f t="shared" si="17"/>
        <v>27855.52</v>
      </c>
    </row>
    <row r="522" spans="1:18" ht="38.25">
      <c r="A522" s="7" t="s">
        <v>39</v>
      </c>
      <c r="B522" t="s">
        <v>859</v>
      </c>
      <c r="C522" t="s">
        <v>63</v>
      </c>
      <c r="D522">
        <v>1394.77</v>
      </c>
      <c r="F522" t="s">
        <v>237</v>
      </c>
      <c r="G522">
        <v>704</v>
      </c>
      <c r="H522" t="s">
        <v>235</v>
      </c>
      <c r="I522" t="s">
        <v>78</v>
      </c>
      <c r="J522" t="s">
        <v>860</v>
      </c>
      <c r="K522">
        <v>1328.35</v>
      </c>
      <c r="L522">
        <v>66.42</v>
      </c>
      <c r="M522">
        <v>9565</v>
      </c>
      <c r="N522" t="s">
        <v>135</v>
      </c>
      <c r="O522" t="s">
        <v>135</v>
      </c>
      <c r="P522">
        <v>1328.35</v>
      </c>
      <c r="Q522">
        <f t="shared" si="16"/>
        <v>189</v>
      </c>
      <c r="R522" s="3">
        <f t="shared" si="17"/>
        <v>251058.15</v>
      </c>
    </row>
    <row r="523" spans="1:18" ht="38.25">
      <c r="A523" s="7" t="s">
        <v>39</v>
      </c>
      <c r="B523" t="s">
        <v>861</v>
      </c>
      <c r="C523" t="s">
        <v>63</v>
      </c>
      <c r="D523">
        <v>1501.86</v>
      </c>
      <c r="F523" t="s">
        <v>237</v>
      </c>
      <c r="G523">
        <v>705</v>
      </c>
      <c r="H523" t="s">
        <v>235</v>
      </c>
      <c r="I523" t="s">
        <v>78</v>
      </c>
      <c r="J523" t="s">
        <v>860</v>
      </c>
      <c r="K523">
        <v>1430.34</v>
      </c>
      <c r="L523">
        <v>71.52</v>
      </c>
      <c r="M523">
        <v>9254</v>
      </c>
      <c r="N523" t="s">
        <v>87</v>
      </c>
      <c r="O523" t="s">
        <v>87</v>
      </c>
      <c r="P523">
        <v>1430.34</v>
      </c>
      <c r="Q523">
        <f t="shared" si="16"/>
        <v>182</v>
      </c>
      <c r="R523" s="3">
        <f t="shared" si="17"/>
        <v>260321.87999999998</v>
      </c>
    </row>
    <row r="524" spans="1:18" ht="25.5">
      <c r="A524" s="7" t="s">
        <v>103</v>
      </c>
      <c r="B524" t="s">
        <v>862</v>
      </c>
      <c r="C524" t="s">
        <v>163</v>
      </c>
      <c r="D524">
        <v>389.13</v>
      </c>
      <c r="E524">
        <v>38995</v>
      </c>
      <c r="F524" t="s">
        <v>163</v>
      </c>
      <c r="G524">
        <v>2963</v>
      </c>
      <c r="H524" t="s">
        <v>114</v>
      </c>
      <c r="I524" t="s">
        <v>116</v>
      </c>
      <c r="J524" t="s">
        <v>852</v>
      </c>
      <c r="K524">
        <v>370.6</v>
      </c>
      <c r="L524">
        <v>18.53</v>
      </c>
      <c r="M524">
        <v>9984</v>
      </c>
      <c r="N524" t="s">
        <v>133</v>
      </c>
      <c r="O524" t="s">
        <v>133</v>
      </c>
      <c r="P524">
        <v>370.6</v>
      </c>
      <c r="Q524">
        <f t="shared" si="16"/>
        <v>7</v>
      </c>
      <c r="R524" s="3">
        <f t="shared" si="17"/>
        <v>2594.2000000000003</v>
      </c>
    </row>
    <row r="525" spans="1:18" ht="25.5">
      <c r="A525" s="7" t="s">
        <v>103</v>
      </c>
      <c r="B525" t="s">
        <v>863</v>
      </c>
      <c r="C525" t="s">
        <v>163</v>
      </c>
      <c r="D525">
        <v>389.13</v>
      </c>
      <c r="E525">
        <v>38996</v>
      </c>
      <c r="F525" t="s">
        <v>163</v>
      </c>
      <c r="G525">
        <v>2964</v>
      </c>
      <c r="H525" t="s">
        <v>114</v>
      </c>
      <c r="I525" t="s">
        <v>116</v>
      </c>
      <c r="J525" t="s">
        <v>852</v>
      </c>
      <c r="K525">
        <v>370.6</v>
      </c>
      <c r="L525">
        <v>18.53</v>
      </c>
      <c r="M525">
        <v>9984</v>
      </c>
      <c r="N525" t="s">
        <v>133</v>
      </c>
      <c r="O525" t="s">
        <v>133</v>
      </c>
      <c r="P525">
        <v>370.6</v>
      </c>
      <c r="Q525">
        <f t="shared" si="16"/>
        <v>7</v>
      </c>
      <c r="R525" s="3">
        <f t="shared" si="17"/>
        <v>2594.2000000000003</v>
      </c>
    </row>
    <row r="526" spans="1:18" ht="38.25">
      <c r="A526" s="7" t="s">
        <v>39</v>
      </c>
      <c r="B526" t="s">
        <v>864</v>
      </c>
      <c r="C526" t="s">
        <v>63</v>
      </c>
      <c r="D526">
        <v>1394.77</v>
      </c>
      <c r="F526" t="s">
        <v>237</v>
      </c>
      <c r="G526">
        <v>707</v>
      </c>
      <c r="H526" t="s">
        <v>235</v>
      </c>
      <c r="I526" t="s">
        <v>78</v>
      </c>
      <c r="J526" t="s">
        <v>860</v>
      </c>
      <c r="K526">
        <v>1328.35</v>
      </c>
      <c r="L526">
        <v>66.42</v>
      </c>
      <c r="M526">
        <v>9565</v>
      </c>
      <c r="N526" t="s">
        <v>135</v>
      </c>
      <c r="O526" t="s">
        <v>135</v>
      </c>
      <c r="P526">
        <v>1328.35</v>
      </c>
      <c r="Q526">
        <f t="shared" si="16"/>
        <v>189</v>
      </c>
      <c r="R526" s="3">
        <f t="shared" si="17"/>
        <v>251058.15</v>
      </c>
    </row>
    <row r="527" spans="1:18" ht="38.25">
      <c r="A527" s="7" t="s">
        <v>39</v>
      </c>
      <c r="B527" t="s">
        <v>865</v>
      </c>
      <c r="C527" t="s">
        <v>63</v>
      </c>
      <c r="D527">
        <v>1501.86</v>
      </c>
      <c r="F527" t="s">
        <v>237</v>
      </c>
      <c r="G527">
        <v>706</v>
      </c>
      <c r="H527" t="s">
        <v>235</v>
      </c>
      <c r="I527" t="s">
        <v>78</v>
      </c>
      <c r="J527" t="s">
        <v>860</v>
      </c>
      <c r="K527">
        <v>1430.34</v>
      </c>
      <c r="L527">
        <v>71.52</v>
      </c>
      <c r="M527">
        <v>9250</v>
      </c>
      <c r="N527" t="s">
        <v>87</v>
      </c>
      <c r="O527" t="s">
        <v>87</v>
      </c>
      <c r="P527">
        <v>1430.34</v>
      </c>
      <c r="Q527">
        <f t="shared" si="16"/>
        <v>182</v>
      </c>
      <c r="R527" s="3">
        <f t="shared" si="17"/>
        <v>260321.87999999998</v>
      </c>
    </row>
    <row r="528" spans="1:18" ht="25.5">
      <c r="A528" s="7" t="s">
        <v>103</v>
      </c>
      <c r="B528" t="s">
        <v>866</v>
      </c>
      <c r="C528" t="s">
        <v>867</v>
      </c>
      <c r="D528">
        <v>399.84</v>
      </c>
      <c r="F528" t="s">
        <v>63</v>
      </c>
      <c r="G528">
        <v>951</v>
      </c>
      <c r="H528" t="s">
        <v>223</v>
      </c>
      <c r="I528" t="s">
        <v>868</v>
      </c>
      <c r="J528" t="s">
        <v>857</v>
      </c>
      <c r="K528">
        <v>380.8</v>
      </c>
      <c r="L528">
        <v>19.04</v>
      </c>
      <c r="M528">
        <v>6865</v>
      </c>
      <c r="N528" t="s">
        <v>61</v>
      </c>
      <c r="O528" t="s">
        <v>61</v>
      </c>
      <c r="P528">
        <v>380.8</v>
      </c>
      <c r="Q528">
        <f t="shared" si="16"/>
        <v>135</v>
      </c>
      <c r="R528" s="3">
        <f t="shared" si="17"/>
        <v>51408</v>
      </c>
    </row>
    <row r="529" spans="1:18" ht="25.5">
      <c r="A529" s="7" t="s">
        <v>869</v>
      </c>
      <c r="B529" t="s">
        <v>870</v>
      </c>
      <c r="C529" t="s">
        <v>301</v>
      </c>
      <c r="D529">
        <v>1600</v>
      </c>
      <c r="E529">
        <v>21239</v>
      </c>
      <c r="F529" t="s">
        <v>301</v>
      </c>
      <c r="G529">
        <v>1532</v>
      </c>
      <c r="H529" t="s">
        <v>366</v>
      </c>
      <c r="I529" t="s">
        <v>871</v>
      </c>
      <c r="J529" t="s">
        <v>846</v>
      </c>
      <c r="K529">
        <v>400</v>
      </c>
      <c r="M529">
        <v>7237</v>
      </c>
      <c r="N529" t="s">
        <v>76</v>
      </c>
      <c r="O529" t="s">
        <v>76</v>
      </c>
      <c r="P529">
        <v>1600</v>
      </c>
      <c r="Q529">
        <f t="shared" si="16"/>
        <v>45</v>
      </c>
      <c r="R529" s="3">
        <f t="shared" si="17"/>
        <v>72000</v>
      </c>
    </row>
    <row r="530" spans="1:18" ht="25.5">
      <c r="A530" s="7" t="s">
        <v>869</v>
      </c>
      <c r="B530" t="s">
        <v>870</v>
      </c>
      <c r="C530" t="s">
        <v>301</v>
      </c>
      <c r="D530">
        <v>1600</v>
      </c>
      <c r="E530">
        <v>21239</v>
      </c>
      <c r="F530" t="s">
        <v>301</v>
      </c>
      <c r="G530">
        <v>1532</v>
      </c>
      <c r="H530" t="s">
        <v>366</v>
      </c>
      <c r="I530" t="s">
        <v>871</v>
      </c>
      <c r="J530" t="s">
        <v>846</v>
      </c>
      <c r="K530">
        <v>1200</v>
      </c>
      <c r="M530">
        <v>7238</v>
      </c>
      <c r="N530" t="s">
        <v>76</v>
      </c>
      <c r="O530" t="s">
        <v>76</v>
      </c>
      <c r="P530">
        <v>0</v>
      </c>
      <c r="Q530">
        <f t="shared" si="16"/>
        <v>45</v>
      </c>
      <c r="R530" s="3">
        <f t="shared" si="17"/>
        <v>0</v>
      </c>
    </row>
    <row r="531" spans="1:18" ht="12.75">
      <c r="A531" s="7" t="s">
        <v>404</v>
      </c>
      <c r="B531" t="s">
        <v>870</v>
      </c>
      <c r="C531" t="s">
        <v>148</v>
      </c>
      <c r="D531">
        <v>1772.37</v>
      </c>
      <c r="E531">
        <v>32722</v>
      </c>
      <c r="F531" t="s">
        <v>110</v>
      </c>
      <c r="G531">
        <v>2608</v>
      </c>
      <c r="H531" t="s">
        <v>113</v>
      </c>
      <c r="I531" t="s">
        <v>92</v>
      </c>
      <c r="J531" t="s">
        <v>711</v>
      </c>
      <c r="K531">
        <v>1452.76</v>
      </c>
      <c r="L531">
        <v>319.61</v>
      </c>
      <c r="M531">
        <v>8611</v>
      </c>
      <c r="N531" t="s">
        <v>23</v>
      </c>
      <c r="O531" t="s">
        <v>23</v>
      </c>
      <c r="P531">
        <v>1452.76</v>
      </c>
      <c r="Q531">
        <f t="shared" si="16"/>
        <v>23</v>
      </c>
      <c r="R531" s="3">
        <f t="shared" si="17"/>
        <v>33413.48</v>
      </c>
    </row>
    <row r="532" spans="1:18" ht="12.75">
      <c r="A532" s="7" t="s">
        <v>159</v>
      </c>
      <c r="B532" t="s">
        <v>872</v>
      </c>
      <c r="C532" t="s">
        <v>544</v>
      </c>
      <c r="D532">
        <v>809.6</v>
      </c>
      <c r="F532" t="s">
        <v>873</v>
      </c>
      <c r="G532">
        <v>648</v>
      </c>
      <c r="H532" t="s">
        <v>546</v>
      </c>
      <c r="I532" t="s">
        <v>873</v>
      </c>
      <c r="J532" t="s">
        <v>874</v>
      </c>
      <c r="K532">
        <v>736</v>
      </c>
      <c r="L532">
        <v>73.6</v>
      </c>
      <c r="M532">
        <v>8571</v>
      </c>
      <c r="N532" t="s">
        <v>211</v>
      </c>
      <c r="O532" t="s">
        <v>211</v>
      </c>
      <c r="P532">
        <v>736</v>
      </c>
      <c r="Q532">
        <f t="shared" si="16"/>
        <v>168</v>
      </c>
      <c r="R532" s="3">
        <f t="shared" si="17"/>
        <v>123648</v>
      </c>
    </row>
    <row r="533" spans="1:18" ht="38.25">
      <c r="A533" s="7" t="s">
        <v>39</v>
      </c>
      <c r="B533" t="s">
        <v>875</v>
      </c>
      <c r="C533" t="s">
        <v>461</v>
      </c>
      <c r="D533">
        <v>1259.6</v>
      </c>
      <c r="E533">
        <v>25715</v>
      </c>
      <c r="F533" t="s">
        <v>373</v>
      </c>
      <c r="G533">
        <v>1915</v>
      </c>
      <c r="H533" t="s">
        <v>189</v>
      </c>
      <c r="I533" t="s">
        <v>26</v>
      </c>
      <c r="J533" t="s">
        <v>705</v>
      </c>
      <c r="K533">
        <v>1257.6</v>
      </c>
      <c r="M533">
        <v>8028</v>
      </c>
      <c r="N533" t="s">
        <v>38</v>
      </c>
      <c r="O533" t="s">
        <v>38</v>
      </c>
      <c r="P533">
        <v>1259.6</v>
      </c>
      <c r="Q533">
        <f t="shared" si="16"/>
        <v>9</v>
      </c>
      <c r="R533" s="3">
        <f t="shared" si="17"/>
        <v>11336.4</v>
      </c>
    </row>
    <row r="534" spans="1:18" ht="38.25">
      <c r="A534" s="7" t="s">
        <v>39</v>
      </c>
      <c r="B534" t="s">
        <v>876</v>
      </c>
      <c r="C534" t="s">
        <v>78</v>
      </c>
      <c r="D534">
        <v>1259.79</v>
      </c>
      <c r="F534" t="s">
        <v>873</v>
      </c>
      <c r="G534">
        <v>712</v>
      </c>
      <c r="H534" t="s">
        <v>235</v>
      </c>
      <c r="I534" t="s">
        <v>81</v>
      </c>
      <c r="J534" t="s">
        <v>860</v>
      </c>
      <c r="K534">
        <v>1199.8</v>
      </c>
      <c r="L534">
        <v>59.99</v>
      </c>
      <c r="M534">
        <v>9565</v>
      </c>
      <c r="N534" t="s">
        <v>135</v>
      </c>
      <c r="O534" t="s">
        <v>135</v>
      </c>
      <c r="P534">
        <v>1199.8</v>
      </c>
      <c r="Q534">
        <f t="shared" si="16"/>
        <v>158</v>
      </c>
      <c r="R534" s="3">
        <f t="shared" si="17"/>
        <v>189568.4</v>
      </c>
    </row>
    <row r="535" spans="1:18" ht="38.25">
      <c r="A535" s="7" t="s">
        <v>39</v>
      </c>
      <c r="B535" t="s">
        <v>877</v>
      </c>
      <c r="C535" t="s">
        <v>78</v>
      </c>
      <c r="D535">
        <v>1356.52</v>
      </c>
      <c r="F535" t="s">
        <v>873</v>
      </c>
      <c r="G535">
        <v>715</v>
      </c>
      <c r="H535" t="s">
        <v>235</v>
      </c>
      <c r="I535" t="s">
        <v>81</v>
      </c>
      <c r="J535" t="s">
        <v>860</v>
      </c>
      <c r="K535">
        <v>1291.92</v>
      </c>
      <c r="L535">
        <v>64.6</v>
      </c>
      <c r="M535">
        <v>9255</v>
      </c>
      <c r="N535" t="s">
        <v>87</v>
      </c>
      <c r="O535" t="s">
        <v>87</v>
      </c>
      <c r="P535">
        <v>1291.92</v>
      </c>
      <c r="Q535">
        <f t="shared" si="16"/>
        <v>151</v>
      </c>
      <c r="R535" s="3">
        <f t="shared" si="17"/>
        <v>195079.92</v>
      </c>
    </row>
    <row r="536" spans="1:18" ht="12.75">
      <c r="A536" s="7" t="s">
        <v>95</v>
      </c>
      <c r="B536" t="s">
        <v>878</v>
      </c>
      <c r="C536" t="s">
        <v>879</v>
      </c>
      <c r="D536">
        <v>413.45</v>
      </c>
      <c r="F536" t="s">
        <v>879</v>
      </c>
      <c r="G536">
        <v>570</v>
      </c>
      <c r="H536" t="s">
        <v>65</v>
      </c>
      <c r="I536" t="s">
        <v>394</v>
      </c>
      <c r="J536" t="s">
        <v>852</v>
      </c>
      <c r="K536">
        <v>380.95</v>
      </c>
      <c r="L536">
        <v>19.05</v>
      </c>
      <c r="M536">
        <v>8270</v>
      </c>
      <c r="N536" t="s">
        <v>131</v>
      </c>
      <c r="O536" t="s">
        <v>131</v>
      </c>
      <c r="P536">
        <v>393.76</v>
      </c>
      <c r="Q536">
        <f t="shared" si="16"/>
        <v>143</v>
      </c>
      <c r="R536" s="3">
        <f t="shared" si="17"/>
        <v>56307.68</v>
      </c>
    </row>
    <row r="537" spans="1:18" ht="38.25">
      <c r="A537" s="7" t="s">
        <v>39</v>
      </c>
      <c r="B537" t="s">
        <v>878</v>
      </c>
      <c r="C537" t="s">
        <v>879</v>
      </c>
      <c r="D537">
        <v>413.45</v>
      </c>
      <c r="F537" t="s">
        <v>879</v>
      </c>
      <c r="G537">
        <v>570</v>
      </c>
      <c r="H537" t="s">
        <v>65</v>
      </c>
      <c r="I537" t="s">
        <v>394</v>
      </c>
      <c r="J537" t="s">
        <v>852</v>
      </c>
      <c r="K537">
        <v>12.81</v>
      </c>
      <c r="L537">
        <v>0.64</v>
      </c>
      <c r="M537">
        <v>8269</v>
      </c>
      <c r="N537" t="s">
        <v>131</v>
      </c>
      <c r="O537" t="s">
        <v>131</v>
      </c>
      <c r="P537">
        <v>0</v>
      </c>
      <c r="Q537">
        <f t="shared" si="16"/>
        <v>143</v>
      </c>
      <c r="R537" s="3">
        <f t="shared" si="17"/>
        <v>0</v>
      </c>
    </row>
    <row r="538" spans="1:18" ht="12.75">
      <c r="A538" s="7" t="s">
        <v>95</v>
      </c>
      <c r="B538" t="s">
        <v>880</v>
      </c>
      <c r="C538" t="s">
        <v>879</v>
      </c>
      <c r="D538">
        <v>413.45</v>
      </c>
      <c r="F538" t="s">
        <v>879</v>
      </c>
      <c r="G538">
        <v>571</v>
      </c>
      <c r="H538" t="s">
        <v>65</v>
      </c>
      <c r="I538" t="s">
        <v>394</v>
      </c>
      <c r="J538" t="s">
        <v>852</v>
      </c>
      <c r="K538">
        <v>380.95</v>
      </c>
      <c r="L538">
        <v>19.05</v>
      </c>
      <c r="M538">
        <v>8277</v>
      </c>
      <c r="N538" t="s">
        <v>131</v>
      </c>
      <c r="O538" t="s">
        <v>131</v>
      </c>
      <c r="P538">
        <v>393.76</v>
      </c>
      <c r="Q538">
        <f t="shared" si="16"/>
        <v>143</v>
      </c>
      <c r="R538" s="3">
        <f t="shared" si="17"/>
        <v>56307.68</v>
      </c>
    </row>
    <row r="539" spans="1:18" ht="38.25">
      <c r="A539" s="7" t="s">
        <v>39</v>
      </c>
      <c r="B539" t="s">
        <v>880</v>
      </c>
      <c r="C539" t="s">
        <v>879</v>
      </c>
      <c r="D539">
        <v>413.45</v>
      </c>
      <c r="F539" t="s">
        <v>879</v>
      </c>
      <c r="G539">
        <v>571</v>
      </c>
      <c r="H539" t="s">
        <v>65</v>
      </c>
      <c r="I539" t="s">
        <v>394</v>
      </c>
      <c r="J539" t="s">
        <v>852</v>
      </c>
      <c r="K539">
        <v>12.81</v>
      </c>
      <c r="L539">
        <v>0.64</v>
      </c>
      <c r="M539">
        <v>8276</v>
      </c>
      <c r="N539" t="s">
        <v>131</v>
      </c>
      <c r="O539" t="s">
        <v>131</v>
      </c>
      <c r="P539">
        <v>0</v>
      </c>
      <c r="Q539">
        <f t="shared" si="16"/>
        <v>143</v>
      </c>
      <c r="R539" s="3">
        <f t="shared" si="17"/>
        <v>0</v>
      </c>
    </row>
    <row r="540" spans="1:18" ht="38.25">
      <c r="A540" s="7" t="s">
        <v>39</v>
      </c>
      <c r="B540" t="s">
        <v>881</v>
      </c>
      <c r="C540" t="s">
        <v>78</v>
      </c>
      <c r="D540">
        <v>1259.79</v>
      </c>
      <c r="F540" t="s">
        <v>873</v>
      </c>
      <c r="G540">
        <v>713</v>
      </c>
      <c r="H540" t="s">
        <v>235</v>
      </c>
      <c r="I540" t="s">
        <v>81</v>
      </c>
      <c r="J540" t="s">
        <v>860</v>
      </c>
      <c r="K540">
        <v>1199.8</v>
      </c>
      <c r="L540">
        <v>59.99</v>
      </c>
      <c r="M540">
        <v>9565</v>
      </c>
      <c r="N540" t="s">
        <v>135</v>
      </c>
      <c r="O540" t="s">
        <v>135</v>
      </c>
      <c r="P540">
        <v>1199.8</v>
      </c>
      <c r="Q540">
        <f t="shared" si="16"/>
        <v>158</v>
      </c>
      <c r="R540" s="3">
        <f t="shared" si="17"/>
        <v>189568.4</v>
      </c>
    </row>
    <row r="541" spans="1:18" ht="38.25">
      <c r="A541" s="7" t="s">
        <v>39</v>
      </c>
      <c r="B541" t="s">
        <v>882</v>
      </c>
      <c r="C541" t="s">
        <v>78</v>
      </c>
      <c r="D541">
        <v>1356.52</v>
      </c>
      <c r="F541" t="s">
        <v>873</v>
      </c>
      <c r="G541">
        <v>714</v>
      </c>
      <c r="H541" t="s">
        <v>235</v>
      </c>
      <c r="I541" t="s">
        <v>81</v>
      </c>
      <c r="J541" t="s">
        <v>860</v>
      </c>
      <c r="K541">
        <v>1291.92</v>
      </c>
      <c r="L541">
        <v>64.6</v>
      </c>
      <c r="M541">
        <v>9251</v>
      </c>
      <c r="N541" t="s">
        <v>87</v>
      </c>
      <c r="O541" t="s">
        <v>87</v>
      </c>
      <c r="P541">
        <v>1291.92</v>
      </c>
      <c r="Q541">
        <f t="shared" si="16"/>
        <v>151</v>
      </c>
      <c r="R541" s="3">
        <f t="shared" si="17"/>
        <v>195079.92</v>
      </c>
    </row>
    <row r="542" spans="1:18" ht="25.5">
      <c r="A542" s="7" t="s">
        <v>103</v>
      </c>
      <c r="B542" t="s">
        <v>883</v>
      </c>
      <c r="C542" t="s">
        <v>884</v>
      </c>
      <c r="D542">
        <v>192.71</v>
      </c>
      <c r="F542" t="s">
        <v>64</v>
      </c>
      <c r="G542">
        <v>928</v>
      </c>
      <c r="H542" t="s">
        <v>41</v>
      </c>
      <c r="I542" t="s">
        <v>347</v>
      </c>
      <c r="J542" t="s">
        <v>535</v>
      </c>
      <c r="K542">
        <v>185.3</v>
      </c>
      <c r="L542">
        <v>7.41</v>
      </c>
      <c r="M542">
        <v>6418</v>
      </c>
      <c r="N542" t="s">
        <v>110</v>
      </c>
      <c r="O542" t="s">
        <v>110</v>
      </c>
      <c r="P542">
        <v>185.3</v>
      </c>
      <c r="Q542">
        <f t="shared" si="16"/>
        <v>123</v>
      </c>
      <c r="R542" s="3">
        <f t="shared" si="17"/>
        <v>22791.9</v>
      </c>
    </row>
    <row r="543" spans="1:18" ht="25.5">
      <c r="A543" s="7" t="s">
        <v>103</v>
      </c>
      <c r="B543" t="s">
        <v>885</v>
      </c>
      <c r="C543" t="s">
        <v>352</v>
      </c>
      <c r="D543">
        <v>154.15</v>
      </c>
      <c r="F543" t="s">
        <v>352</v>
      </c>
      <c r="G543">
        <v>1039</v>
      </c>
      <c r="H543" t="s">
        <v>104</v>
      </c>
      <c r="I543" t="s">
        <v>207</v>
      </c>
      <c r="J543" t="s">
        <v>852</v>
      </c>
      <c r="K543">
        <v>148.22</v>
      </c>
      <c r="L543">
        <v>5.93</v>
      </c>
      <c r="M543">
        <v>6978</v>
      </c>
      <c r="N543" t="s">
        <v>197</v>
      </c>
      <c r="O543" t="s">
        <v>197</v>
      </c>
      <c r="P543">
        <v>148.22</v>
      </c>
      <c r="Q543">
        <f t="shared" si="16"/>
        <v>112</v>
      </c>
      <c r="R543" s="3">
        <f t="shared" si="17"/>
        <v>16600.64</v>
      </c>
    </row>
    <row r="544" spans="1:18" ht="12.75">
      <c r="A544" s="7" t="s">
        <v>95</v>
      </c>
      <c r="B544" t="s">
        <v>886</v>
      </c>
      <c r="C544" t="s">
        <v>92</v>
      </c>
      <c r="D544">
        <v>161.7</v>
      </c>
      <c r="E544">
        <v>38627</v>
      </c>
      <c r="F544" t="s">
        <v>38</v>
      </c>
      <c r="G544">
        <v>3177</v>
      </c>
      <c r="H544" t="s">
        <v>126</v>
      </c>
      <c r="I544" t="s">
        <v>138</v>
      </c>
      <c r="J544" t="s">
        <v>535</v>
      </c>
      <c r="K544">
        <v>147</v>
      </c>
      <c r="L544">
        <v>14.7</v>
      </c>
      <c r="M544">
        <v>10245</v>
      </c>
      <c r="N544" t="s">
        <v>69</v>
      </c>
      <c r="O544" t="s">
        <v>69</v>
      </c>
      <c r="P544">
        <v>147</v>
      </c>
      <c r="Q544">
        <f t="shared" si="16"/>
        <v>16</v>
      </c>
      <c r="R544" s="3">
        <f t="shared" si="17"/>
        <v>2352</v>
      </c>
    </row>
    <row r="545" spans="1:18" ht="25.5">
      <c r="A545" s="7" t="s">
        <v>706</v>
      </c>
      <c r="B545" t="s">
        <v>887</v>
      </c>
      <c r="C545" t="s">
        <v>461</v>
      </c>
      <c r="D545">
        <v>329854.62</v>
      </c>
      <c r="E545">
        <v>21686</v>
      </c>
      <c r="F545" t="s">
        <v>584</v>
      </c>
      <c r="G545">
        <v>1514</v>
      </c>
      <c r="H545" t="s">
        <v>366</v>
      </c>
      <c r="I545" t="s">
        <v>19</v>
      </c>
      <c r="J545" t="s">
        <v>708</v>
      </c>
      <c r="K545">
        <v>299867.84</v>
      </c>
      <c r="L545">
        <v>29986.78</v>
      </c>
      <c r="M545">
        <v>8573</v>
      </c>
      <c r="N545" t="s">
        <v>211</v>
      </c>
      <c r="O545" t="s">
        <v>211</v>
      </c>
      <c r="P545">
        <v>299867.84</v>
      </c>
      <c r="Q545">
        <f t="shared" si="16"/>
        <v>83</v>
      </c>
      <c r="R545" s="3">
        <f t="shared" si="17"/>
        <v>24889030.720000003</v>
      </c>
    </row>
    <row r="546" spans="1:18" ht="12.75">
      <c r="A546" s="7" t="s">
        <v>95</v>
      </c>
      <c r="B546" t="s">
        <v>888</v>
      </c>
      <c r="C546" t="s">
        <v>92</v>
      </c>
      <c r="D546">
        <v>400.4</v>
      </c>
      <c r="E546">
        <v>38628</v>
      </c>
      <c r="F546" t="s">
        <v>38</v>
      </c>
      <c r="G546">
        <v>3178</v>
      </c>
      <c r="H546" t="s">
        <v>126</v>
      </c>
      <c r="I546" t="s">
        <v>138</v>
      </c>
      <c r="J546" t="s">
        <v>535</v>
      </c>
      <c r="K546">
        <v>364</v>
      </c>
      <c r="L546">
        <v>36.4</v>
      </c>
      <c r="M546">
        <v>10245</v>
      </c>
      <c r="N546" t="s">
        <v>69</v>
      </c>
      <c r="O546" t="s">
        <v>69</v>
      </c>
      <c r="P546">
        <v>364</v>
      </c>
      <c r="Q546">
        <f t="shared" si="16"/>
        <v>16</v>
      </c>
      <c r="R546" s="3">
        <f t="shared" si="17"/>
        <v>5824</v>
      </c>
    </row>
    <row r="547" spans="1:18" ht="12.75">
      <c r="A547" s="7" t="s">
        <v>118</v>
      </c>
      <c r="B547" t="s">
        <v>889</v>
      </c>
      <c r="C547" t="s">
        <v>19</v>
      </c>
      <c r="D547">
        <v>10614</v>
      </c>
      <c r="E547">
        <v>28694</v>
      </c>
      <c r="F547" t="s">
        <v>90</v>
      </c>
      <c r="G547">
        <v>2327</v>
      </c>
      <c r="H547" t="s">
        <v>74</v>
      </c>
      <c r="I547" t="s">
        <v>150</v>
      </c>
      <c r="J547" t="s">
        <v>890</v>
      </c>
      <c r="K547">
        <v>8196.72</v>
      </c>
      <c r="L547">
        <v>1803.28</v>
      </c>
      <c r="M547">
        <v>7212</v>
      </c>
      <c r="N547" t="s">
        <v>20</v>
      </c>
      <c r="O547" t="s">
        <v>76</v>
      </c>
      <c r="P547">
        <v>8700</v>
      </c>
      <c r="Q547">
        <f t="shared" si="16"/>
        <v>5</v>
      </c>
      <c r="R547" s="3">
        <f t="shared" si="17"/>
        <v>43500</v>
      </c>
    </row>
    <row r="548" spans="1:18" ht="12.75">
      <c r="A548" s="7" t="s">
        <v>118</v>
      </c>
      <c r="B548" t="s">
        <v>889</v>
      </c>
      <c r="C548" t="s">
        <v>19</v>
      </c>
      <c r="D548">
        <v>10614</v>
      </c>
      <c r="E548">
        <v>28694</v>
      </c>
      <c r="F548" t="s">
        <v>90</v>
      </c>
      <c r="G548">
        <v>2327</v>
      </c>
      <c r="H548" t="s">
        <v>74</v>
      </c>
      <c r="I548" t="s">
        <v>150</v>
      </c>
      <c r="J548" t="s">
        <v>890</v>
      </c>
      <c r="K548">
        <v>503.28</v>
      </c>
      <c r="L548">
        <v>110.72</v>
      </c>
      <c r="M548">
        <v>7213</v>
      </c>
      <c r="N548" t="s">
        <v>20</v>
      </c>
      <c r="O548" t="s">
        <v>76</v>
      </c>
      <c r="P548">
        <v>0</v>
      </c>
      <c r="Q548">
        <f t="shared" si="16"/>
        <v>5</v>
      </c>
      <c r="R548" s="3">
        <f t="shared" si="17"/>
        <v>0</v>
      </c>
    </row>
    <row r="549" spans="1:18" ht="25.5">
      <c r="A549" s="7" t="s">
        <v>103</v>
      </c>
      <c r="B549" t="s">
        <v>891</v>
      </c>
      <c r="C549" t="s">
        <v>879</v>
      </c>
      <c r="D549">
        <v>199.92</v>
      </c>
      <c r="F549" t="s">
        <v>352</v>
      </c>
      <c r="G549">
        <v>947</v>
      </c>
      <c r="H549" t="s">
        <v>223</v>
      </c>
      <c r="I549" t="s">
        <v>228</v>
      </c>
      <c r="J549" t="s">
        <v>892</v>
      </c>
      <c r="K549">
        <v>190.4</v>
      </c>
      <c r="L549">
        <v>9.52</v>
      </c>
      <c r="M549">
        <v>9880</v>
      </c>
      <c r="N549" t="s">
        <v>170</v>
      </c>
      <c r="O549" t="s">
        <v>170</v>
      </c>
      <c r="P549">
        <v>190.4</v>
      </c>
      <c r="Q549">
        <f t="shared" si="16"/>
        <v>173</v>
      </c>
      <c r="R549" s="3">
        <f t="shared" si="17"/>
        <v>32939.200000000004</v>
      </c>
    </row>
    <row r="550" spans="1:18" ht="12.75">
      <c r="A550" s="7" t="s">
        <v>661</v>
      </c>
      <c r="B550" t="s">
        <v>893</v>
      </c>
      <c r="C550" t="s">
        <v>92</v>
      </c>
      <c r="D550">
        <v>1128.48</v>
      </c>
      <c r="E550">
        <v>38699</v>
      </c>
      <c r="F550" t="s">
        <v>38</v>
      </c>
      <c r="G550">
        <v>3179</v>
      </c>
      <c r="H550" t="s">
        <v>126</v>
      </c>
      <c r="I550" t="s">
        <v>138</v>
      </c>
      <c r="J550" t="s">
        <v>535</v>
      </c>
      <c r="K550">
        <v>859.79</v>
      </c>
      <c r="L550">
        <v>42.99</v>
      </c>
      <c r="M550">
        <v>10224</v>
      </c>
      <c r="N550" t="s">
        <v>69</v>
      </c>
      <c r="O550" t="s">
        <v>69</v>
      </c>
      <c r="P550">
        <v>1074.74</v>
      </c>
      <c r="Q550">
        <f t="shared" si="16"/>
        <v>16</v>
      </c>
      <c r="R550" s="3">
        <f t="shared" si="17"/>
        <v>17195.84</v>
      </c>
    </row>
    <row r="551" spans="1:18" ht="12.75">
      <c r="A551" s="7" t="s">
        <v>661</v>
      </c>
      <c r="B551" t="s">
        <v>893</v>
      </c>
      <c r="C551" t="s">
        <v>92</v>
      </c>
      <c r="D551">
        <v>1128.48</v>
      </c>
      <c r="E551">
        <v>38699</v>
      </c>
      <c r="F551" t="s">
        <v>38</v>
      </c>
      <c r="G551">
        <v>3179</v>
      </c>
      <c r="H551" t="s">
        <v>126</v>
      </c>
      <c r="I551" t="s">
        <v>138</v>
      </c>
      <c r="J551" t="s">
        <v>535</v>
      </c>
      <c r="K551">
        <v>214.95</v>
      </c>
      <c r="L551">
        <v>10.75</v>
      </c>
      <c r="M551">
        <v>10225</v>
      </c>
      <c r="N551" t="s">
        <v>69</v>
      </c>
      <c r="O551" t="s">
        <v>69</v>
      </c>
      <c r="P551">
        <v>0</v>
      </c>
      <c r="Q551">
        <f t="shared" si="16"/>
        <v>16</v>
      </c>
      <c r="R551" s="3">
        <f t="shared" si="17"/>
        <v>0</v>
      </c>
    </row>
    <row r="552" spans="1:18" ht="38.25">
      <c r="A552" s="7" t="s">
        <v>39</v>
      </c>
      <c r="B552" t="s">
        <v>894</v>
      </c>
      <c r="C552" t="s">
        <v>289</v>
      </c>
      <c r="D552">
        <v>3386.25</v>
      </c>
      <c r="F552" t="s">
        <v>289</v>
      </c>
      <c r="G552">
        <v>754</v>
      </c>
      <c r="H552" t="s">
        <v>207</v>
      </c>
      <c r="I552" t="s">
        <v>428</v>
      </c>
      <c r="J552" t="s">
        <v>895</v>
      </c>
      <c r="K552">
        <v>3225</v>
      </c>
      <c r="L552">
        <v>161.25</v>
      </c>
      <c r="M552">
        <v>7215</v>
      </c>
      <c r="N552" t="s">
        <v>20</v>
      </c>
      <c r="O552" t="s">
        <v>20</v>
      </c>
      <c r="P552">
        <v>3225</v>
      </c>
      <c r="Q552">
        <f t="shared" si="16"/>
        <v>62</v>
      </c>
      <c r="R552" s="3">
        <f t="shared" si="17"/>
        <v>199950</v>
      </c>
    </row>
    <row r="553" spans="1:18" ht="25.5">
      <c r="A553" s="7" t="s">
        <v>103</v>
      </c>
      <c r="B553" t="s">
        <v>896</v>
      </c>
      <c r="C553" t="s">
        <v>867</v>
      </c>
      <c r="D553">
        <v>359.86</v>
      </c>
      <c r="F553" t="s">
        <v>63</v>
      </c>
      <c r="G553">
        <v>952</v>
      </c>
      <c r="H553" t="s">
        <v>223</v>
      </c>
      <c r="I553" t="s">
        <v>868</v>
      </c>
      <c r="J553" t="s">
        <v>857</v>
      </c>
      <c r="K553">
        <v>342.72</v>
      </c>
      <c r="L553">
        <v>17.14</v>
      </c>
      <c r="M553">
        <v>6866</v>
      </c>
      <c r="N553" t="s">
        <v>61</v>
      </c>
      <c r="O553" t="s">
        <v>61</v>
      </c>
      <c r="P553">
        <v>342.72</v>
      </c>
      <c r="Q553">
        <f t="shared" si="16"/>
        <v>135</v>
      </c>
      <c r="R553" s="3">
        <f t="shared" si="17"/>
        <v>46267.200000000004</v>
      </c>
    </row>
    <row r="554" spans="1:18" ht="12.75">
      <c r="A554" s="7" t="s">
        <v>95</v>
      </c>
      <c r="B554" t="s">
        <v>897</v>
      </c>
      <c r="C554" t="s">
        <v>301</v>
      </c>
      <c r="D554">
        <v>7600</v>
      </c>
      <c r="E554">
        <v>21274</v>
      </c>
      <c r="F554" t="s">
        <v>301</v>
      </c>
      <c r="G554">
        <v>1512</v>
      </c>
      <c r="H554" t="s">
        <v>366</v>
      </c>
      <c r="I554" t="s">
        <v>845</v>
      </c>
      <c r="J554" t="s">
        <v>846</v>
      </c>
      <c r="K554">
        <v>7488.4</v>
      </c>
      <c r="M554">
        <v>7382</v>
      </c>
      <c r="N554" t="s">
        <v>83</v>
      </c>
      <c r="O554" t="s">
        <v>83</v>
      </c>
      <c r="P554">
        <v>7600</v>
      </c>
      <c r="Q554">
        <f t="shared" si="16"/>
        <v>49</v>
      </c>
      <c r="R554" s="3">
        <f t="shared" si="17"/>
        <v>372400</v>
      </c>
    </row>
    <row r="555" spans="1:18" ht="12.75">
      <c r="A555" s="7" t="s">
        <v>95</v>
      </c>
      <c r="B555" t="s">
        <v>897</v>
      </c>
      <c r="C555" t="s">
        <v>301</v>
      </c>
      <c r="D555">
        <v>7600</v>
      </c>
      <c r="E555">
        <v>21274</v>
      </c>
      <c r="F555" t="s">
        <v>301</v>
      </c>
      <c r="G555">
        <v>1512</v>
      </c>
      <c r="H555" t="s">
        <v>366</v>
      </c>
      <c r="I555" t="s">
        <v>845</v>
      </c>
      <c r="J555" t="s">
        <v>846</v>
      </c>
      <c r="K555">
        <v>111.6</v>
      </c>
      <c r="M555">
        <v>7381</v>
      </c>
      <c r="N555" t="s">
        <v>83</v>
      </c>
      <c r="O555" t="s">
        <v>83</v>
      </c>
      <c r="P555">
        <v>0</v>
      </c>
      <c r="Q555">
        <f t="shared" si="16"/>
        <v>49</v>
      </c>
      <c r="R555" s="3">
        <f t="shared" si="17"/>
        <v>0</v>
      </c>
    </row>
    <row r="556" spans="1:18" ht="12.75">
      <c r="A556" s="7" t="s">
        <v>201</v>
      </c>
      <c r="B556" t="s">
        <v>898</v>
      </c>
      <c r="C556" t="s">
        <v>160</v>
      </c>
      <c r="D556">
        <v>46040.36</v>
      </c>
      <c r="E556">
        <v>31383</v>
      </c>
      <c r="F556" t="s">
        <v>160</v>
      </c>
      <c r="G556">
        <v>2528</v>
      </c>
      <c r="H556" t="s">
        <v>224</v>
      </c>
      <c r="I556" t="s">
        <v>34</v>
      </c>
      <c r="J556" t="s">
        <v>899</v>
      </c>
      <c r="K556">
        <v>37738</v>
      </c>
      <c r="L556">
        <v>8302.36</v>
      </c>
      <c r="M556">
        <v>8465</v>
      </c>
      <c r="N556" t="s">
        <v>525</v>
      </c>
      <c r="O556" t="s">
        <v>263</v>
      </c>
      <c r="P556">
        <v>37738</v>
      </c>
      <c r="Q556">
        <f t="shared" si="16"/>
        <v>24</v>
      </c>
      <c r="R556" s="3">
        <f t="shared" si="17"/>
        <v>905712</v>
      </c>
    </row>
    <row r="557" spans="1:18" ht="25.5">
      <c r="A557" s="7" t="s">
        <v>103</v>
      </c>
      <c r="B557" t="s">
        <v>900</v>
      </c>
      <c r="C557" t="s">
        <v>63</v>
      </c>
      <c r="D557">
        <v>252.93</v>
      </c>
      <c r="F557" t="s">
        <v>394</v>
      </c>
      <c r="G557">
        <v>981</v>
      </c>
      <c r="H557" t="s">
        <v>463</v>
      </c>
      <c r="I557" t="s">
        <v>226</v>
      </c>
      <c r="J557" t="s">
        <v>535</v>
      </c>
      <c r="K557">
        <v>240.89</v>
      </c>
      <c r="L557">
        <v>12.04</v>
      </c>
      <c r="M557">
        <v>8345</v>
      </c>
      <c r="N557" t="s">
        <v>114</v>
      </c>
      <c r="O557" t="s">
        <v>114</v>
      </c>
      <c r="P557">
        <v>240.89</v>
      </c>
      <c r="Q557">
        <f t="shared" si="16"/>
        <v>114</v>
      </c>
      <c r="R557" s="3">
        <f t="shared" si="17"/>
        <v>27461.46</v>
      </c>
    </row>
    <row r="558" spans="1:18" ht="12.75">
      <c r="A558" s="7" t="s">
        <v>95</v>
      </c>
      <c r="B558" t="s">
        <v>901</v>
      </c>
      <c r="C558" t="s">
        <v>352</v>
      </c>
      <c r="D558">
        <v>3752.05</v>
      </c>
      <c r="F558" t="s">
        <v>848</v>
      </c>
      <c r="G558">
        <v>894</v>
      </c>
      <c r="H558" t="s">
        <v>99</v>
      </c>
      <c r="I558" t="s">
        <v>849</v>
      </c>
      <c r="J558" t="s">
        <v>731</v>
      </c>
      <c r="K558">
        <v>3573.38</v>
      </c>
      <c r="L558">
        <v>178.67</v>
      </c>
      <c r="M558">
        <v>7873</v>
      </c>
      <c r="N558" t="s">
        <v>35</v>
      </c>
      <c r="O558" t="s">
        <v>35</v>
      </c>
      <c r="P558">
        <v>3573.38</v>
      </c>
      <c r="Q558">
        <f t="shared" si="16"/>
        <v>129</v>
      </c>
      <c r="R558" s="3">
        <f t="shared" si="17"/>
        <v>460966.02</v>
      </c>
    </row>
    <row r="559" spans="1:18" ht="12.75">
      <c r="A559" s="7" t="s">
        <v>95</v>
      </c>
      <c r="B559" t="s">
        <v>902</v>
      </c>
      <c r="C559" t="s">
        <v>92</v>
      </c>
      <c r="D559">
        <v>1752.45</v>
      </c>
      <c r="E559">
        <v>38747</v>
      </c>
      <c r="F559" t="s">
        <v>38</v>
      </c>
      <c r="G559">
        <v>3180</v>
      </c>
      <c r="H559" t="s">
        <v>126</v>
      </c>
      <c r="I559" t="s">
        <v>138</v>
      </c>
      <c r="J559" t="s">
        <v>535</v>
      </c>
      <c r="K559">
        <v>1669</v>
      </c>
      <c r="L559">
        <v>83.45</v>
      </c>
      <c r="M559">
        <v>10199</v>
      </c>
      <c r="N559" t="s">
        <v>536</v>
      </c>
      <c r="O559" t="s">
        <v>536</v>
      </c>
      <c r="P559">
        <v>1669</v>
      </c>
      <c r="Q559">
        <f t="shared" si="16"/>
        <v>15</v>
      </c>
      <c r="R559" s="3">
        <f t="shared" si="17"/>
        <v>25035</v>
      </c>
    </row>
    <row r="560" spans="1:18" ht="25.5">
      <c r="A560" s="7" t="s">
        <v>103</v>
      </c>
      <c r="B560" t="s">
        <v>903</v>
      </c>
      <c r="C560" t="s">
        <v>92</v>
      </c>
      <c r="D560">
        <v>846.93</v>
      </c>
      <c r="E560">
        <v>38748</v>
      </c>
      <c r="F560" t="s">
        <v>38</v>
      </c>
      <c r="G560">
        <v>3181</v>
      </c>
      <c r="H560" t="s">
        <v>126</v>
      </c>
      <c r="I560" t="s">
        <v>138</v>
      </c>
      <c r="J560" t="s">
        <v>535</v>
      </c>
      <c r="K560">
        <v>806.6</v>
      </c>
      <c r="L560">
        <v>40.33</v>
      </c>
      <c r="M560">
        <v>10244</v>
      </c>
      <c r="N560" t="s">
        <v>69</v>
      </c>
      <c r="O560" t="s">
        <v>69</v>
      </c>
      <c r="P560">
        <v>806.6</v>
      </c>
      <c r="Q560">
        <f t="shared" si="16"/>
        <v>16</v>
      </c>
      <c r="R560" s="3">
        <f t="shared" si="17"/>
        <v>12905.6</v>
      </c>
    </row>
    <row r="561" spans="1:18" ht="12.75">
      <c r="A561" s="7" t="s">
        <v>95</v>
      </c>
      <c r="B561" t="s">
        <v>904</v>
      </c>
      <c r="C561" t="s">
        <v>92</v>
      </c>
      <c r="D561">
        <v>1078</v>
      </c>
      <c r="E561">
        <v>38749</v>
      </c>
      <c r="F561" t="s">
        <v>38</v>
      </c>
      <c r="G561">
        <v>3182</v>
      </c>
      <c r="H561" t="s">
        <v>126</v>
      </c>
      <c r="I561" t="s">
        <v>138</v>
      </c>
      <c r="J561" t="s">
        <v>535</v>
      </c>
      <c r="K561">
        <v>980</v>
      </c>
      <c r="L561">
        <v>98</v>
      </c>
      <c r="M561">
        <v>10245</v>
      </c>
      <c r="N561" t="s">
        <v>69</v>
      </c>
      <c r="O561" t="s">
        <v>69</v>
      </c>
      <c r="P561">
        <v>980</v>
      </c>
      <c r="Q561">
        <f t="shared" si="16"/>
        <v>16</v>
      </c>
      <c r="R561" s="3">
        <f t="shared" si="17"/>
        <v>15680</v>
      </c>
    </row>
    <row r="562" spans="1:18" ht="25.5">
      <c r="A562" s="7" t="s">
        <v>103</v>
      </c>
      <c r="B562" t="s">
        <v>905</v>
      </c>
      <c r="C562" t="s">
        <v>92</v>
      </c>
      <c r="D562">
        <v>632.34</v>
      </c>
      <c r="E562">
        <v>39441</v>
      </c>
      <c r="F562" t="s">
        <v>131</v>
      </c>
      <c r="G562">
        <v>3252</v>
      </c>
      <c r="H562" t="s">
        <v>102</v>
      </c>
      <c r="I562" t="s">
        <v>155</v>
      </c>
      <c r="J562" t="s">
        <v>535</v>
      </c>
      <c r="K562">
        <v>602.23</v>
      </c>
      <c r="L562">
        <v>30.11</v>
      </c>
      <c r="M562">
        <v>10340</v>
      </c>
      <c r="N562" t="s">
        <v>696</v>
      </c>
      <c r="O562" t="s">
        <v>696</v>
      </c>
      <c r="P562">
        <v>602.23</v>
      </c>
      <c r="Q562">
        <f t="shared" si="16"/>
        <v>19</v>
      </c>
      <c r="R562" s="3">
        <f t="shared" si="17"/>
        <v>11442.37</v>
      </c>
    </row>
    <row r="563" spans="1:18" ht="12.75">
      <c r="A563" s="7" t="s">
        <v>95</v>
      </c>
      <c r="B563" t="s">
        <v>906</v>
      </c>
      <c r="C563" t="s">
        <v>91</v>
      </c>
      <c r="D563">
        <v>157.53</v>
      </c>
      <c r="E563">
        <v>33059</v>
      </c>
      <c r="F563" t="s">
        <v>91</v>
      </c>
      <c r="G563">
        <v>2628</v>
      </c>
      <c r="H563" t="s">
        <v>61</v>
      </c>
      <c r="I563" t="s">
        <v>126</v>
      </c>
      <c r="J563" t="s">
        <v>676</v>
      </c>
      <c r="K563">
        <v>150.03</v>
      </c>
      <c r="L563">
        <v>7.5</v>
      </c>
      <c r="M563">
        <v>9471</v>
      </c>
      <c r="N563" t="s">
        <v>30</v>
      </c>
      <c r="O563" t="s">
        <v>30</v>
      </c>
      <c r="P563">
        <v>150.03</v>
      </c>
      <c r="Q563">
        <f t="shared" si="16"/>
        <v>1</v>
      </c>
      <c r="R563" s="3">
        <f t="shared" si="17"/>
        <v>150.03</v>
      </c>
    </row>
    <row r="564" spans="1:18" ht="12.75">
      <c r="A564" s="7" t="s">
        <v>95</v>
      </c>
      <c r="B564" t="s">
        <v>907</v>
      </c>
      <c r="C564" t="s">
        <v>91</v>
      </c>
      <c r="D564">
        <v>22209.47</v>
      </c>
      <c r="E564">
        <v>33060</v>
      </c>
      <c r="F564" t="s">
        <v>91</v>
      </c>
      <c r="G564">
        <v>2700</v>
      </c>
      <c r="H564" t="s">
        <v>20</v>
      </c>
      <c r="I564" t="s">
        <v>126</v>
      </c>
      <c r="J564" t="s">
        <v>676</v>
      </c>
      <c r="K564">
        <v>21151.88</v>
      </c>
      <c r="L564">
        <v>1057.59</v>
      </c>
      <c r="M564">
        <v>9995</v>
      </c>
      <c r="N564" t="s">
        <v>200</v>
      </c>
      <c r="O564" t="s">
        <v>200</v>
      </c>
      <c r="P564">
        <v>21151.88</v>
      </c>
      <c r="Q564">
        <f t="shared" si="16"/>
        <v>18</v>
      </c>
      <c r="R564" s="3">
        <f t="shared" si="17"/>
        <v>380733.84</v>
      </c>
    </row>
    <row r="565" spans="1:18" ht="25.5">
      <c r="A565" s="7" t="s">
        <v>103</v>
      </c>
      <c r="B565" t="s">
        <v>908</v>
      </c>
      <c r="C565" t="s">
        <v>460</v>
      </c>
      <c r="D565">
        <v>3388.77</v>
      </c>
      <c r="F565" t="s">
        <v>460</v>
      </c>
      <c r="G565">
        <v>1034</v>
      </c>
      <c r="H565" t="s">
        <v>104</v>
      </c>
      <c r="I565" t="s">
        <v>365</v>
      </c>
      <c r="J565" t="s">
        <v>852</v>
      </c>
      <c r="K565">
        <v>2930.92</v>
      </c>
      <c r="L565">
        <v>146.55</v>
      </c>
      <c r="M565">
        <v>9560</v>
      </c>
      <c r="N565" t="s">
        <v>135</v>
      </c>
      <c r="O565" t="s">
        <v>135</v>
      </c>
      <c r="P565">
        <v>2916.1</v>
      </c>
      <c r="Q565">
        <f t="shared" si="16"/>
        <v>150</v>
      </c>
      <c r="R565" s="3">
        <f t="shared" si="17"/>
        <v>437415</v>
      </c>
    </row>
    <row r="566" spans="1:18" ht="25.5">
      <c r="A566" s="7" t="s">
        <v>103</v>
      </c>
      <c r="B566" t="s">
        <v>909</v>
      </c>
      <c r="C566" t="s">
        <v>92</v>
      </c>
      <c r="D566">
        <v>583.7</v>
      </c>
      <c r="E566">
        <v>42101</v>
      </c>
      <c r="F566" t="s">
        <v>126</v>
      </c>
      <c r="G566">
        <v>3457</v>
      </c>
      <c r="H566" t="s">
        <v>67</v>
      </c>
      <c r="I566" t="s">
        <v>171</v>
      </c>
      <c r="J566" t="s">
        <v>535</v>
      </c>
      <c r="K566">
        <v>555.9</v>
      </c>
      <c r="L566">
        <v>27.8</v>
      </c>
      <c r="M566">
        <v>10342</v>
      </c>
      <c r="N566" t="s">
        <v>696</v>
      </c>
      <c r="O566" t="s">
        <v>696</v>
      </c>
      <c r="P566">
        <v>555.9</v>
      </c>
      <c r="Q566">
        <f t="shared" si="16"/>
        <v>-2</v>
      </c>
      <c r="R566" s="3">
        <f t="shared" si="17"/>
        <v>-1111.8</v>
      </c>
    </row>
    <row r="567" spans="1:18" ht="38.25">
      <c r="A567" s="7" t="s">
        <v>39</v>
      </c>
      <c r="B567" t="s">
        <v>910</v>
      </c>
      <c r="C567" t="s">
        <v>81</v>
      </c>
      <c r="D567">
        <v>1394.77</v>
      </c>
      <c r="E567">
        <v>16487</v>
      </c>
      <c r="F567" t="s">
        <v>41</v>
      </c>
      <c r="G567">
        <v>1370</v>
      </c>
      <c r="H567" t="s">
        <v>360</v>
      </c>
      <c r="I567" t="s">
        <v>461</v>
      </c>
      <c r="J567" t="s">
        <v>860</v>
      </c>
      <c r="K567">
        <v>1328.35</v>
      </c>
      <c r="L567">
        <v>66.42</v>
      </c>
      <c r="M567">
        <v>9565</v>
      </c>
      <c r="N567" t="s">
        <v>135</v>
      </c>
      <c r="O567" t="s">
        <v>135</v>
      </c>
      <c r="P567">
        <v>1328.35</v>
      </c>
      <c r="Q567">
        <f t="shared" si="16"/>
        <v>128</v>
      </c>
      <c r="R567" s="3">
        <f t="shared" si="17"/>
        <v>170028.8</v>
      </c>
    </row>
    <row r="568" spans="1:18" ht="12.75">
      <c r="A568" s="7" t="s">
        <v>404</v>
      </c>
      <c r="B568" t="s">
        <v>911</v>
      </c>
      <c r="C568" t="s">
        <v>217</v>
      </c>
      <c r="D568">
        <v>300.51</v>
      </c>
      <c r="E568">
        <v>29708</v>
      </c>
      <c r="F568" t="s">
        <v>310</v>
      </c>
      <c r="G568">
        <v>2329</v>
      </c>
      <c r="H568" t="s">
        <v>147</v>
      </c>
      <c r="I568" t="s">
        <v>214</v>
      </c>
      <c r="J568" t="s">
        <v>717</v>
      </c>
      <c r="K568">
        <v>246.32</v>
      </c>
      <c r="L568">
        <v>54.19</v>
      </c>
      <c r="M568">
        <v>7385</v>
      </c>
      <c r="N568" t="s">
        <v>83</v>
      </c>
      <c r="O568" t="s">
        <v>83</v>
      </c>
      <c r="P568">
        <v>246.32</v>
      </c>
      <c r="Q568">
        <f t="shared" si="16"/>
        <v>7</v>
      </c>
      <c r="R568" s="3">
        <f t="shared" si="17"/>
        <v>1724.24</v>
      </c>
    </row>
    <row r="569" spans="1:18" ht="12.75">
      <c r="A569" s="7" t="s">
        <v>95</v>
      </c>
      <c r="B569" t="s">
        <v>912</v>
      </c>
      <c r="C569" t="s">
        <v>92</v>
      </c>
      <c r="D569">
        <v>3420.75</v>
      </c>
      <c r="E569">
        <v>42121</v>
      </c>
      <c r="F569" t="s">
        <v>126</v>
      </c>
      <c r="G569">
        <v>3459</v>
      </c>
      <c r="H569" t="s">
        <v>67</v>
      </c>
      <c r="I569" t="s">
        <v>171</v>
      </c>
      <c r="J569" t="s">
        <v>535</v>
      </c>
      <c r="K569">
        <v>3257.86</v>
      </c>
      <c r="L569">
        <v>162.89</v>
      </c>
      <c r="M569">
        <v>10345</v>
      </c>
      <c r="N569" t="s">
        <v>696</v>
      </c>
      <c r="O569" t="s">
        <v>696</v>
      </c>
      <c r="P569">
        <v>3257.86</v>
      </c>
      <c r="Q569">
        <f t="shared" si="16"/>
        <v>-2</v>
      </c>
      <c r="R569" s="3">
        <f t="shared" si="17"/>
        <v>-6515.72</v>
      </c>
    </row>
    <row r="570" spans="1:18" ht="38.25">
      <c r="A570" s="7" t="s">
        <v>39</v>
      </c>
      <c r="B570" t="s">
        <v>913</v>
      </c>
      <c r="C570" t="s">
        <v>81</v>
      </c>
      <c r="D570">
        <v>1501.86</v>
      </c>
      <c r="E570">
        <v>16486</v>
      </c>
      <c r="F570" t="s">
        <v>41</v>
      </c>
      <c r="G570">
        <v>1372</v>
      </c>
      <c r="H570" t="s">
        <v>360</v>
      </c>
      <c r="I570" t="s">
        <v>461</v>
      </c>
      <c r="J570" t="s">
        <v>860</v>
      </c>
      <c r="K570">
        <v>1430.34</v>
      </c>
      <c r="L570">
        <v>71.52</v>
      </c>
      <c r="M570">
        <v>9257</v>
      </c>
      <c r="N570" t="s">
        <v>87</v>
      </c>
      <c r="O570" t="s">
        <v>87</v>
      </c>
      <c r="P570">
        <v>1430.34</v>
      </c>
      <c r="Q570">
        <f t="shared" si="16"/>
        <v>121</v>
      </c>
      <c r="R570" s="3">
        <f t="shared" si="17"/>
        <v>173071.13999999998</v>
      </c>
    </row>
    <row r="571" spans="1:18" ht="38.25">
      <c r="A571" s="7" t="s">
        <v>39</v>
      </c>
      <c r="B571" t="s">
        <v>914</v>
      </c>
      <c r="C571" t="s">
        <v>148</v>
      </c>
      <c r="D571">
        <v>26659.55</v>
      </c>
      <c r="E571">
        <v>33541</v>
      </c>
      <c r="F571" t="s">
        <v>113</v>
      </c>
      <c r="G571">
        <v>2692</v>
      </c>
      <c r="H571" t="s">
        <v>214</v>
      </c>
      <c r="I571" t="s">
        <v>915</v>
      </c>
      <c r="J571" t="s">
        <v>651</v>
      </c>
      <c r="K571">
        <v>26657.55</v>
      </c>
      <c r="M571">
        <v>10330</v>
      </c>
      <c r="N571" t="s">
        <v>127</v>
      </c>
      <c r="O571" t="s">
        <v>127</v>
      </c>
      <c r="P571">
        <v>26659.55</v>
      </c>
      <c r="Q571">
        <f t="shared" si="16"/>
        <v>-33</v>
      </c>
      <c r="R571" s="3">
        <f t="shared" si="17"/>
        <v>-879765.15</v>
      </c>
    </row>
    <row r="572" spans="1:18" ht="25.5">
      <c r="A572" s="7" t="s">
        <v>103</v>
      </c>
      <c r="B572" t="s">
        <v>916</v>
      </c>
      <c r="C572" t="s">
        <v>92</v>
      </c>
      <c r="D572">
        <v>2734.59</v>
      </c>
      <c r="E572">
        <v>42102</v>
      </c>
      <c r="F572" t="s">
        <v>126</v>
      </c>
      <c r="G572">
        <v>3458</v>
      </c>
      <c r="H572" t="s">
        <v>67</v>
      </c>
      <c r="I572" t="s">
        <v>171</v>
      </c>
      <c r="J572" t="s">
        <v>535</v>
      </c>
      <c r="K572">
        <v>2604.37</v>
      </c>
      <c r="L572">
        <v>130.22</v>
      </c>
      <c r="M572">
        <v>10342</v>
      </c>
      <c r="N572" t="s">
        <v>696</v>
      </c>
      <c r="O572" t="s">
        <v>696</v>
      </c>
      <c r="P572">
        <v>2604.37</v>
      </c>
      <c r="Q572">
        <f t="shared" si="16"/>
        <v>-2</v>
      </c>
      <c r="R572" s="3">
        <f t="shared" si="17"/>
        <v>-5208.74</v>
      </c>
    </row>
    <row r="573" spans="1:18" ht="25.5">
      <c r="A573" s="7" t="s">
        <v>256</v>
      </c>
      <c r="B573" t="s">
        <v>917</v>
      </c>
      <c r="C573" t="s">
        <v>214</v>
      </c>
      <c r="D573">
        <v>722.24</v>
      </c>
      <c r="E573">
        <v>35000</v>
      </c>
      <c r="F573" t="s">
        <v>214</v>
      </c>
      <c r="G573">
        <v>2706</v>
      </c>
      <c r="H573" t="s">
        <v>20</v>
      </c>
      <c r="I573" t="s">
        <v>126</v>
      </c>
      <c r="J573" t="s">
        <v>918</v>
      </c>
      <c r="K573">
        <v>592</v>
      </c>
      <c r="L573">
        <v>130.24</v>
      </c>
      <c r="M573">
        <v>9261</v>
      </c>
      <c r="N573" t="s">
        <v>87</v>
      </c>
      <c r="O573" t="s">
        <v>87</v>
      </c>
      <c r="P573">
        <v>592</v>
      </c>
      <c r="Q573">
        <f t="shared" si="16"/>
        <v>-2</v>
      </c>
      <c r="R573" s="3">
        <f t="shared" si="17"/>
        <v>-1184</v>
      </c>
    </row>
    <row r="574" spans="1:18" ht="25.5">
      <c r="A574" s="7" t="s">
        <v>103</v>
      </c>
      <c r="B574" t="s">
        <v>919</v>
      </c>
      <c r="C574" t="s">
        <v>63</v>
      </c>
      <c r="D574">
        <v>2520.42</v>
      </c>
      <c r="F574" t="s">
        <v>394</v>
      </c>
      <c r="G574">
        <v>978</v>
      </c>
      <c r="H574" t="s">
        <v>463</v>
      </c>
      <c r="I574" t="s">
        <v>226</v>
      </c>
      <c r="J574" t="s">
        <v>535</v>
      </c>
      <c r="K574">
        <v>2400.4</v>
      </c>
      <c r="L574">
        <v>120.02</v>
      </c>
      <c r="M574">
        <v>6954</v>
      </c>
      <c r="N574" t="s">
        <v>197</v>
      </c>
      <c r="O574" t="s">
        <v>197</v>
      </c>
      <c r="P574">
        <v>2400.4</v>
      </c>
      <c r="Q574">
        <f t="shared" si="16"/>
        <v>84</v>
      </c>
      <c r="R574" s="3">
        <f t="shared" si="17"/>
        <v>201633.6</v>
      </c>
    </row>
    <row r="575" spans="1:18" ht="25.5">
      <c r="A575" s="7" t="s">
        <v>256</v>
      </c>
      <c r="B575" t="s">
        <v>920</v>
      </c>
      <c r="C575" t="s">
        <v>366</v>
      </c>
      <c r="D575">
        <v>279.38</v>
      </c>
      <c r="E575">
        <v>27421</v>
      </c>
      <c r="F575" t="s">
        <v>145</v>
      </c>
      <c r="G575">
        <v>2138</v>
      </c>
      <c r="H575" t="s">
        <v>72</v>
      </c>
      <c r="I575" t="s">
        <v>182</v>
      </c>
      <c r="J575" t="s">
        <v>921</v>
      </c>
      <c r="K575">
        <v>229</v>
      </c>
      <c r="L575">
        <v>50.38</v>
      </c>
      <c r="M575">
        <v>7171</v>
      </c>
      <c r="N575" t="s">
        <v>20</v>
      </c>
      <c r="O575" t="s">
        <v>76</v>
      </c>
      <c r="P575">
        <v>229</v>
      </c>
      <c r="Q575">
        <f t="shared" si="16"/>
        <v>12</v>
      </c>
      <c r="R575" s="3">
        <f t="shared" si="17"/>
        <v>2748</v>
      </c>
    </row>
    <row r="576" spans="1:18" ht="38.25">
      <c r="A576" s="7" t="s">
        <v>39</v>
      </c>
      <c r="B576" t="s">
        <v>922</v>
      </c>
      <c r="C576" t="s">
        <v>389</v>
      </c>
      <c r="D576">
        <v>1905.26</v>
      </c>
      <c r="E576">
        <v>28498</v>
      </c>
      <c r="F576" t="s">
        <v>179</v>
      </c>
      <c r="G576">
        <v>2237</v>
      </c>
      <c r="H576" t="s">
        <v>90</v>
      </c>
      <c r="I576" t="s">
        <v>148</v>
      </c>
      <c r="J576" t="s">
        <v>923</v>
      </c>
      <c r="K576">
        <v>1905.26</v>
      </c>
      <c r="M576">
        <v>10098</v>
      </c>
      <c r="N576" t="s">
        <v>153</v>
      </c>
      <c r="O576" t="s">
        <v>153</v>
      </c>
      <c r="P576">
        <v>1905.26</v>
      </c>
      <c r="Q576">
        <f t="shared" si="16"/>
        <v>81</v>
      </c>
      <c r="R576" s="3">
        <f t="shared" si="17"/>
        <v>154326.06</v>
      </c>
    </row>
    <row r="577" spans="1:18" ht="38.25">
      <c r="A577" s="7" t="s">
        <v>39</v>
      </c>
      <c r="B577" t="s">
        <v>924</v>
      </c>
      <c r="C577" t="s">
        <v>81</v>
      </c>
      <c r="D577">
        <v>1394.77</v>
      </c>
      <c r="E577">
        <v>16484</v>
      </c>
      <c r="F577" t="s">
        <v>41</v>
      </c>
      <c r="G577">
        <v>1371</v>
      </c>
      <c r="H577" t="s">
        <v>360</v>
      </c>
      <c r="I577" t="s">
        <v>461</v>
      </c>
      <c r="J577" t="s">
        <v>860</v>
      </c>
      <c r="K577">
        <v>1328.35</v>
      </c>
      <c r="L577">
        <v>66.42</v>
      </c>
      <c r="M577">
        <v>9565</v>
      </c>
      <c r="N577" t="s">
        <v>135</v>
      </c>
      <c r="O577" t="s">
        <v>135</v>
      </c>
      <c r="P577">
        <v>1328.35</v>
      </c>
      <c r="Q577">
        <f t="shared" si="16"/>
        <v>128</v>
      </c>
      <c r="R577" s="3">
        <f t="shared" si="17"/>
        <v>170028.8</v>
      </c>
    </row>
    <row r="578" spans="1:18" ht="12.75">
      <c r="A578" s="7" t="s">
        <v>95</v>
      </c>
      <c r="B578" t="s">
        <v>925</v>
      </c>
      <c r="C578" t="s">
        <v>148</v>
      </c>
      <c r="D578">
        <v>5858</v>
      </c>
      <c r="E578">
        <v>33543</v>
      </c>
      <c r="F578" t="s">
        <v>113</v>
      </c>
      <c r="G578">
        <v>2693</v>
      </c>
      <c r="H578" t="s">
        <v>214</v>
      </c>
      <c r="I578" t="s">
        <v>915</v>
      </c>
      <c r="J578" t="s">
        <v>651</v>
      </c>
      <c r="K578">
        <v>5856</v>
      </c>
      <c r="M578">
        <v>10331</v>
      </c>
      <c r="N578" t="s">
        <v>127</v>
      </c>
      <c r="O578" t="s">
        <v>127</v>
      </c>
      <c r="P578">
        <v>5858</v>
      </c>
      <c r="Q578">
        <f aca="true" t="shared" si="18" ref="Q578:Q641">O578-I578</f>
        <v>-33</v>
      </c>
      <c r="R578" s="3">
        <f aca="true" t="shared" si="19" ref="R578:R641">Q578*P578</f>
        <v>-193314</v>
      </c>
    </row>
    <row r="579" spans="1:18" ht="38.25">
      <c r="A579" s="7" t="s">
        <v>39</v>
      </c>
      <c r="B579" t="s">
        <v>926</v>
      </c>
      <c r="C579" t="s">
        <v>81</v>
      </c>
      <c r="D579">
        <v>1501.86</v>
      </c>
      <c r="E579">
        <v>16485</v>
      </c>
      <c r="F579" t="s">
        <v>41</v>
      </c>
      <c r="G579">
        <v>1373</v>
      </c>
      <c r="H579" t="s">
        <v>360</v>
      </c>
      <c r="I579" t="s">
        <v>461</v>
      </c>
      <c r="J579" t="s">
        <v>860</v>
      </c>
      <c r="K579">
        <v>1430.34</v>
      </c>
      <c r="L579">
        <v>71.52</v>
      </c>
      <c r="M579">
        <v>9256</v>
      </c>
      <c r="N579" t="s">
        <v>87</v>
      </c>
      <c r="O579" t="s">
        <v>87</v>
      </c>
      <c r="P579">
        <v>1430.34</v>
      </c>
      <c r="Q579">
        <f t="shared" si="18"/>
        <v>121</v>
      </c>
      <c r="R579" s="3">
        <f t="shared" si="19"/>
        <v>173071.13999999998</v>
      </c>
    </row>
    <row r="580" spans="1:18" ht="12.75">
      <c r="A580" s="7" t="s">
        <v>405</v>
      </c>
      <c r="B580" t="s">
        <v>927</v>
      </c>
      <c r="C580" t="s">
        <v>310</v>
      </c>
      <c r="D580">
        <v>262.3</v>
      </c>
      <c r="E580">
        <v>29710</v>
      </c>
      <c r="F580" t="s">
        <v>310</v>
      </c>
      <c r="G580">
        <v>2330</v>
      </c>
      <c r="H580" t="s">
        <v>147</v>
      </c>
      <c r="I580" t="s">
        <v>21</v>
      </c>
      <c r="J580" t="s">
        <v>717</v>
      </c>
      <c r="K580">
        <v>215</v>
      </c>
      <c r="L580">
        <v>47.3</v>
      </c>
      <c r="M580">
        <v>6521</v>
      </c>
      <c r="N580" t="s">
        <v>182</v>
      </c>
      <c r="O580" t="s">
        <v>182</v>
      </c>
      <c r="P580">
        <v>215</v>
      </c>
      <c r="Q580">
        <f t="shared" si="18"/>
        <v>-13</v>
      </c>
      <c r="R580" s="3">
        <f t="shared" si="19"/>
        <v>-2795</v>
      </c>
    </row>
    <row r="581" spans="1:18" ht="25.5">
      <c r="A581" s="7" t="s">
        <v>103</v>
      </c>
      <c r="B581" t="s">
        <v>928</v>
      </c>
      <c r="C581" t="s">
        <v>92</v>
      </c>
      <c r="D581">
        <v>2632.3</v>
      </c>
      <c r="E581">
        <v>39361</v>
      </c>
      <c r="F581" t="s">
        <v>131</v>
      </c>
      <c r="G581">
        <v>3248</v>
      </c>
      <c r="H581" t="s">
        <v>102</v>
      </c>
      <c r="I581" t="s">
        <v>155</v>
      </c>
      <c r="J581" t="s">
        <v>535</v>
      </c>
      <c r="K581">
        <v>2506.95</v>
      </c>
      <c r="L581">
        <v>125.35</v>
      </c>
      <c r="M581">
        <v>10244</v>
      </c>
      <c r="N581" t="s">
        <v>69</v>
      </c>
      <c r="O581" t="s">
        <v>69</v>
      </c>
      <c r="P581">
        <v>2506.95</v>
      </c>
      <c r="Q581">
        <f t="shared" si="18"/>
        <v>13</v>
      </c>
      <c r="R581" s="3">
        <f t="shared" si="19"/>
        <v>32590.35</v>
      </c>
    </row>
    <row r="582" spans="1:18" ht="12.75">
      <c r="A582" s="7" t="s">
        <v>929</v>
      </c>
      <c r="B582" t="s">
        <v>930</v>
      </c>
      <c r="C582" t="s">
        <v>19</v>
      </c>
      <c r="D582">
        <v>2706.77</v>
      </c>
      <c r="E582">
        <v>27904</v>
      </c>
      <c r="F582" t="s">
        <v>121</v>
      </c>
      <c r="G582">
        <v>2299</v>
      </c>
      <c r="H582" t="s">
        <v>310</v>
      </c>
      <c r="I582" t="s">
        <v>148</v>
      </c>
      <c r="J582" t="s">
        <v>931</v>
      </c>
      <c r="K582">
        <v>2526.47</v>
      </c>
      <c r="L582">
        <v>180.3</v>
      </c>
      <c r="M582">
        <v>7246</v>
      </c>
      <c r="N582" t="s">
        <v>76</v>
      </c>
      <c r="O582" t="s">
        <v>76</v>
      </c>
      <c r="P582">
        <v>2526.47</v>
      </c>
      <c r="Q582">
        <f t="shared" si="18"/>
        <v>18</v>
      </c>
      <c r="R582" s="3">
        <f t="shared" si="19"/>
        <v>45476.46</v>
      </c>
    </row>
    <row r="583" spans="1:18" ht="12.75">
      <c r="A583" s="7" t="s">
        <v>95</v>
      </c>
      <c r="B583" t="s">
        <v>932</v>
      </c>
      <c r="C583" t="s">
        <v>92</v>
      </c>
      <c r="D583">
        <v>2787.8</v>
      </c>
      <c r="E583">
        <v>39375</v>
      </c>
      <c r="F583" t="s">
        <v>131</v>
      </c>
      <c r="G583">
        <v>3250</v>
      </c>
      <c r="H583" t="s">
        <v>102</v>
      </c>
      <c r="I583" t="s">
        <v>155</v>
      </c>
      <c r="J583" t="s">
        <v>535</v>
      </c>
      <c r="K583">
        <v>2655.05</v>
      </c>
      <c r="L583">
        <v>132.75</v>
      </c>
      <c r="M583">
        <v>10199</v>
      </c>
      <c r="N583" t="s">
        <v>536</v>
      </c>
      <c r="O583" t="s">
        <v>536</v>
      </c>
      <c r="P583">
        <v>2655.05</v>
      </c>
      <c r="Q583">
        <f t="shared" si="18"/>
        <v>12</v>
      </c>
      <c r="R583" s="3">
        <f t="shared" si="19"/>
        <v>31860.600000000002</v>
      </c>
    </row>
    <row r="584" spans="1:18" ht="25.5">
      <c r="A584" s="7" t="s">
        <v>103</v>
      </c>
      <c r="B584" t="s">
        <v>933</v>
      </c>
      <c r="C584" t="s">
        <v>92</v>
      </c>
      <c r="D584">
        <v>338.74</v>
      </c>
      <c r="E584">
        <v>39376</v>
      </c>
      <c r="F584" t="s">
        <v>131</v>
      </c>
      <c r="G584">
        <v>3251</v>
      </c>
      <c r="H584" t="s">
        <v>102</v>
      </c>
      <c r="I584" t="s">
        <v>155</v>
      </c>
      <c r="J584" t="s">
        <v>535</v>
      </c>
      <c r="K584">
        <v>322.61</v>
      </c>
      <c r="L584">
        <v>16.13</v>
      </c>
      <c r="M584">
        <v>10200</v>
      </c>
      <c r="N584" t="s">
        <v>536</v>
      </c>
      <c r="O584" t="s">
        <v>536</v>
      </c>
      <c r="P584">
        <v>322.61</v>
      </c>
      <c r="Q584">
        <f t="shared" si="18"/>
        <v>12</v>
      </c>
      <c r="R584" s="3">
        <f t="shared" si="19"/>
        <v>3871.32</v>
      </c>
    </row>
    <row r="585" spans="1:18" ht="12.75">
      <c r="A585" s="7" t="s">
        <v>95</v>
      </c>
      <c r="B585" t="s">
        <v>934</v>
      </c>
      <c r="C585" t="s">
        <v>92</v>
      </c>
      <c r="D585">
        <v>1134.29</v>
      </c>
      <c r="E585">
        <v>42159</v>
      </c>
      <c r="F585" t="s">
        <v>126</v>
      </c>
      <c r="G585">
        <v>3460</v>
      </c>
      <c r="H585" t="s">
        <v>67</v>
      </c>
      <c r="I585" t="s">
        <v>171</v>
      </c>
      <c r="J585" t="s">
        <v>535</v>
      </c>
      <c r="K585">
        <v>1080.28</v>
      </c>
      <c r="L585">
        <v>54.01</v>
      </c>
      <c r="M585">
        <v>10345</v>
      </c>
      <c r="N585" t="s">
        <v>696</v>
      </c>
      <c r="O585" t="s">
        <v>696</v>
      </c>
      <c r="P585">
        <v>1080.28</v>
      </c>
      <c r="Q585">
        <f t="shared" si="18"/>
        <v>-2</v>
      </c>
      <c r="R585" s="3">
        <f t="shared" si="19"/>
        <v>-2160.56</v>
      </c>
    </row>
    <row r="586" spans="1:18" ht="25.5">
      <c r="A586" s="7" t="s">
        <v>103</v>
      </c>
      <c r="B586" t="s">
        <v>935</v>
      </c>
      <c r="C586" t="s">
        <v>227</v>
      </c>
      <c r="D586">
        <v>399.84</v>
      </c>
      <c r="F586" t="s">
        <v>47</v>
      </c>
      <c r="G586">
        <v>939</v>
      </c>
      <c r="H586" t="s">
        <v>223</v>
      </c>
      <c r="I586" t="s">
        <v>936</v>
      </c>
      <c r="J586" t="s">
        <v>857</v>
      </c>
      <c r="K586">
        <v>380.8</v>
      </c>
      <c r="L586">
        <v>19.04</v>
      </c>
      <c r="M586">
        <v>9276</v>
      </c>
      <c r="N586" t="s">
        <v>107</v>
      </c>
      <c r="O586" t="s">
        <v>107</v>
      </c>
      <c r="P586">
        <v>380.8</v>
      </c>
      <c r="Q586">
        <f t="shared" si="18"/>
        <v>137</v>
      </c>
      <c r="R586" s="3">
        <f t="shared" si="19"/>
        <v>52169.6</v>
      </c>
    </row>
    <row r="587" spans="1:18" ht="25.5">
      <c r="A587" s="7" t="s">
        <v>24</v>
      </c>
      <c r="B587" t="s">
        <v>937</v>
      </c>
      <c r="C587" t="s">
        <v>310</v>
      </c>
      <c r="D587">
        <v>491.14</v>
      </c>
      <c r="E587">
        <v>29831</v>
      </c>
      <c r="F587" t="s">
        <v>310</v>
      </c>
      <c r="G587">
        <v>2364</v>
      </c>
      <c r="H587" t="s">
        <v>431</v>
      </c>
      <c r="I587" t="s">
        <v>21</v>
      </c>
      <c r="J587" t="s">
        <v>717</v>
      </c>
      <c r="K587">
        <v>402.57</v>
      </c>
      <c r="L587">
        <v>88.57</v>
      </c>
      <c r="M587">
        <v>7384</v>
      </c>
      <c r="N587" t="s">
        <v>83</v>
      </c>
      <c r="O587" t="s">
        <v>83</v>
      </c>
      <c r="P587">
        <v>402.57</v>
      </c>
      <c r="Q587">
        <f t="shared" si="18"/>
        <v>2</v>
      </c>
      <c r="R587" s="3">
        <f t="shared" si="19"/>
        <v>805.14</v>
      </c>
    </row>
    <row r="588" spans="1:18" ht="25.5">
      <c r="A588" s="7" t="s">
        <v>103</v>
      </c>
      <c r="B588" t="s">
        <v>938</v>
      </c>
      <c r="C588" t="s">
        <v>92</v>
      </c>
      <c r="D588">
        <v>1732.02</v>
      </c>
      <c r="E588">
        <v>43467</v>
      </c>
      <c r="F588" t="s">
        <v>116</v>
      </c>
      <c r="G588">
        <v>3483</v>
      </c>
      <c r="H588" t="s">
        <v>280</v>
      </c>
      <c r="I588" t="s">
        <v>939</v>
      </c>
      <c r="J588" t="s">
        <v>535</v>
      </c>
      <c r="K588">
        <v>1649.54</v>
      </c>
      <c r="L588">
        <v>82.48</v>
      </c>
      <c r="M588">
        <v>10342</v>
      </c>
      <c r="N588" t="s">
        <v>696</v>
      </c>
      <c r="O588" t="s">
        <v>696</v>
      </c>
      <c r="P588">
        <v>1649.54</v>
      </c>
      <c r="Q588">
        <f t="shared" si="18"/>
        <v>-10</v>
      </c>
      <c r="R588" s="3">
        <f t="shared" si="19"/>
        <v>-16495.4</v>
      </c>
    </row>
    <row r="589" spans="1:18" ht="25.5">
      <c r="A589" s="7" t="s">
        <v>103</v>
      </c>
      <c r="B589" t="s">
        <v>940</v>
      </c>
      <c r="C589" t="s">
        <v>227</v>
      </c>
      <c r="D589">
        <v>319.87</v>
      </c>
      <c r="F589" t="s">
        <v>47</v>
      </c>
      <c r="G589">
        <v>940</v>
      </c>
      <c r="H589" t="s">
        <v>223</v>
      </c>
      <c r="I589" t="s">
        <v>936</v>
      </c>
      <c r="J589" t="s">
        <v>857</v>
      </c>
      <c r="K589">
        <v>304.64</v>
      </c>
      <c r="L589">
        <v>15.23</v>
      </c>
      <c r="M589">
        <v>9276</v>
      </c>
      <c r="N589" t="s">
        <v>107</v>
      </c>
      <c r="O589" t="s">
        <v>107</v>
      </c>
      <c r="P589">
        <v>304.64</v>
      </c>
      <c r="Q589">
        <f t="shared" si="18"/>
        <v>137</v>
      </c>
      <c r="R589" s="3">
        <f t="shared" si="19"/>
        <v>41735.68</v>
      </c>
    </row>
    <row r="590" spans="1:18" ht="12.75">
      <c r="A590" s="7" t="s">
        <v>661</v>
      </c>
      <c r="B590" t="s">
        <v>941</v>
      </c>
      <c r="C590" t="s">
        <v>942</v>
      </c>
      <c r="D590">
        <v>10887.91</v>
      </c>
      <c r="F590" t="s">
        <v>253</v>
      </c>
      <c r="G590">
        <v>1296</v>
      </c>
      <c r="H590" t="s">
        <v>48</v>
      </c>
      <c r="I590" t="s">
        <v>54</v>
      </c>
      <c r="J590" t="s">
        <v>852</v>
      </c>
      <c r="K590">
        <v>10469.14</v>
      </c>
      <c r="L590">
        <v>418.77</v>
      </c>
      <c r="M590">
        <v>8100</v>
      </c>
      <c r="N590" t="s">
        <v>163</v>
      </c>
      <c r="O590" t="s">
        <v>163</v>
      </c>
      <c r="P590">
        <v>10469.14</v>
      </c>
      <c r="Q590">
        <f t="shared" si="18"/>
        <v>102</v>
      </c>
      <c r="R590" s="3">
        <f t="shared" si="19"/>
        <v>1067852.28</v>
      </c>
    </row>
    <row r="591" spans="1:18" ht="12.75">
      <c r="A591" s="7" t="s">
        <v>95</v>
      </c>
      <c r="B591" t="s">
        <v>943</v>
      </c>
      <c r="C591" t="s">
        <v>942</v>
      </c>
      <c r="D591">
        <v>3539.65</v>
      </c>
      <c r="F591" t="s">
        <v>253</v>
      </c>
      <c r="G591">
        <v>1298</v>
      </c>
      <c r="H591" t="s">
        <v>48</v>
      </c>
      <c r="I591" t="s">
        <v>54</v>
      </c>
      <c r="J591" t="s">
        <v>852</v>
      </c>
      <c r="K591">
        <v>3403.51</v>
      </c>
      <c r="L591">
        <v>136.14</v>
      </c>
      <c r="M591">
        <v>7195</v>
      </c>
      <c r="N591" t="s">
        <v>20</v>
      </c>
      <c r="O591" t="s">
        <v>20</v>
      </c>
      <c r="P591">
        <v>3403.51</v>
      </c>
      <c r="Q591">
        <f t="shared" si="18"/>
        <v>80</v>
      </c>
      <c r="R591" s="3">
        <f t="shared" si="19"/>
        <v>272280.80000000005</v>
      </c>
    </row>
    <row r="592" spans="1:18" ht="12.75">
      <c r="A592" s="7" t="s">
        <v>95</v>
      </c>
      <c r="B592" t="s">
        <v>944</v>
      </c>
      <c r="C592" t="s">
        <v>942</v>
      </c>
      <c r="D592">
        <v>15822.54</v>
      </c>
      <c r="F592" t="s">
        <v>253</v>
      </c>
      <c r="G592">
        <v>1297</v>
      </c>
      <c r="H592" t="s">
        <v>48</v>
      </c>
      <c r="I592" t="s">
        <v>54</v>
      </c>
      <c r="J592" t="s">
        <v>852</v>
      </c>
      <c r="K592">
        <v>15213.98</v>
      </c>
      <c r="L592">
        <v>608.56</v>
      </c>
      <c r="M592">
        <v>8101</v>
      </c>
      <c r="N592" t="s">
        <v>163</v>
      </c>
      <c r="O592" t="s">
        <v>163</v>
      </c>
      <c r="P592">
        <v>15213.98</v>
      </c>
      <c r="Q592">
        <f t="shared" si="18"/>
        <v>102</v>
      </c>
      <c r="R592" s="3">
        <f t="shared" si="19"/>
        <v>1551825.96</v>
      </c>
    </row>
    <row r="593" spans="1:18" ht="12.75">
      <c r="A593" s="7" t="s">
        <v>95</v>
      </c>
      <c r="B593" t="s">
        <v>945</v>
      </c>
      <c r="C593" t="s">
        <v>942</v>
      </c>
      <c r="D593">
        <v>559.46</v>
      </c>
      <c r="F593" t="s">
        <v>253</v>
      </c>
      <c r="G593">
        <v>1299</v>
      </c>
      <c r="H593" t="s">
        <v>48</v>
      </c>
      <c r="I593" t="s">
        <v>54</v>
      </c>
      <c r="J593" t="s">
        <v>852</v>
      </c>
      <c r="K593">
        <v>537.94</v>
      </c>
      <c r="L593">
        <v>21.52</v>
      </c>
      <c r="M593">
        <v>8101</v>
      </c>
      <c r="N593" t="s">
        <v>163</v>
      </c>
      <c r="O593" t="s">
        <v>163</v>
      </c>
      <c r="P593">
        <v>537.94</v>
      </c>
      <c r="Q593">
        <f t="shared" si="18"/>
        <v>102</v>
      </c>
      <c r="R593" s="3">
        <f t="shared" si="19"/>
        <v>54869.880000000005</v>
      </c>
    </row>
    <row r="594" spans="1:18" ht="38.25">
      <c r="A594" s="7" t="s">
        <v>39</v>
      </c>
      <c r="B594" t="s">
        <v>946</v>
      </c>
      <c r="C594" t="s">
        <v>460</v>
      </c>
      <c r="D594">
        <v>2184</v>
      </c>
      <c r="F594" t="s">
        <v>460</v>
      </c>
      <c r="G594">
        <v>702</v>
      </c>
      <c r="H594" t="s">
        <v>235</v>
      </c>
      <c r="I594" t="s">
        <v>121</v>
      </c>
      <c r="J594" t="s">
        <v>895</v>
      </c>
      <c r="K594">
        <v>2080</v>
      </c>
      <c r="L594">
        <v>104</v>
      </c>
      <c r="M594">
        <v>7217</v>
      </c>
      <c r="N594" t="s">
        <v>20</v>
      </c>
      <c r="O594" t="s">
        <v>20</v>
      </c>
      <c r="P594">
        <v>2080</v>
      </c>
      <c r="Q594">
        <f t="shared" si="18"/>
        <v>39</v>
      </c>
      <c r="R594" s="3">
        <f t="shared" si="19"/>
        <v>81120</v>
      </c>
    </row>
    <row r="595" spans="1:18" ht="12.75">
      <c r="A595" s="7" t="s">
        <v>709</v>
      </c>
      <c r="B595" t="s">
        <v>947</v>
      </c>
      <c r="C595" t="s">
        <v>92</v>
      </c>
      <c r="D595">
        <v>1387.24</v>
      </c>
      <c r="E595">
        <v>37654</v>
      </c>
      <c r="F595" t="s">
        <v>92</v>
      </c>
      <c r="G595">
        <v>2944</v>
      </c>
      <c r="H595" t="s">
        <v>131</v>
      </c>
      <c r="I595" t="s">
        <v>126</v>
      </c>
      <c r="J595" t="s">
        <v>711</v>
      </c>
      <c r="K595">
        <v>1137.08</v>
      </c>
      <c r="L595">
        <v>250.16</v>
      </c>
      <c r="M595">
        <v>9665</v>
      </c>
      <c r="N595" t="s">
        <v>136</v>
      </c>
      <c r="O595" t="s">
        <v>116</v>
      </c>
      <c r="P595">
        <v>1137.08</v>
      </c>
      <c r="Q595">
        <f t="shared" si="18"/>
        <v>8</v>
      </c>
      <c r="R595" s="3">
        <f t="shared" si="19"/>
        <v>9096.64</v>
      </c>
    </row>
    <row r="596" spans="1:18" ht="12.75">
      <c r="A596" s="7" t="s">
        <v>95</v>
      </c>
      <c r="B596" t="s">
        <v>948</v>
      </c>
      <c r="C596" t="s">
        <v>63</v>
      </c>
      <c r="D596">
        <v>2557.97</v>
      </c>
      <c r="F596" t="s">
        <v>394</v>
      </c>
      <c r="G596">
        <v>997</v>
      </c>
      <c r="H596" t="s">
        <v>463</v>
      </c>
      <c r="I596" t="s">
        <v>226</v>
      </c>
      <c r="J596" t="s">
        <v>535</v>
      </c>
      <c r="K596">
        <v>2436.16</v>
      </c>
      <c r="L596">
        <v>121.81</v>
      </c>
      <c r="M596">
        <v>9182</v>
      </c>
      <c r="N596" t="s">
        <v>125</v>
      </c>
      <c r="O596" t="s">
        <v>125</v>
      </c>
      <c r="P596">
        <v>2436.16</v>
      </c>
      <c r="Q596">
        <f t="shared" si="18"/>
        <v>131</v>
      </c>
      <c r="R596" s="3">
        <f t="shared" si="19"/>
        <v>319136.95999999996</v>
      </c>
    </row>
    <row r="597" spans="1:18" ht="12.75">
      <c r="A597" s="7" t="s">
        <v>405</v>
      </c>
      <c r="B597" t="s">
        <v>949</v>
      </c>
      <c r="C597" t="s">
        <v>74</v>
      </c>
      <c r="D597">
        <v>57.1</v>
      </c>
      <c r="E597">
        <v>30051</v>
      </c>
      <c r="F597" t="s">
        <v>74</v>
      </c>
      <c r="G597">
        <v>2331</v>
      </c>
      <c r="H597" t="s">
        <v>147</v>
      </c>
      <c r="I597" t="s">
        <v>202</v>
      </c>
      <c r="J597" t="s">
        <v>717</v>
      </c>
      <c r="K597">
        <v>46.8</v>
      </c>
      <c r="L597">
        <v>10.3</v>
      </c>
      <c r="M597">
        <v>6522</v>
      </c>
      <c r="N597" t="s">
        <v>182</v>
      </c>
      <c r="O597" t="s">
        <v>182</v>
      </c>
      <c r="P597">
        <v>46.8</v>
      </c>
      <c r="Q597">
        <f t="shared" si="18"/>
        <v>-14</v>
      </c>
      <c r="R597" s="3">
        <f t="shared" si="19"/>
        <v>-655.1999999999999</v>
      </c>
    </row>
    <row r="598" spans="1:18" ht="12.75">
      <c r="A598" s="7" t="s">
        <v>95</v>
      </c>
      <c r="B598" t="s">
        <v>950</v>
      </c>
      <c r="C598" t="s">
        <v>214</v>
      </c>
      <c r="D598">
        <v>2058</v>
      </c>
      <c r="E598">
        <v>34896</v>
      </c>
      <c r="F598" t="s">
        <v>214</v>
      </c>
      <c r="G598">
        <v>2737</v>
      </c>
      <c r="H598" t="s">
        <v>202</v>
      </c>
      <c r="I598" t="s">
        <v>126</v>
      </c>
      <c r="J598" t="s">
        <v>676</v>
      </c>
      <c r="K598">
        <v>1960</v>
      </c>
      <c r="L598">
        <v>98</v>
      </c>
      <c r="M598">
        <v>10162</v>
      </c>
      <c r="N598" t="s">
        <v>337</v>
      </c>
      <c r="O598" t="s">
        <v>337</v>
      </c>
      <c r="P598">
        <v>1960</v>
      </c>
      <c r="Q598">
        <f t="shared" si="18"/>
        <v>20</v>
      </c>
      <c r="R598" s="3">
        <f t="shared" si="19"/>
        <v>39200</v>
      </c>
    </row>
    <row r="599" spans="1:18" ht="25.5">
      <c r="A599" s="7" t="s">
        <v>951</v>
      </c>
      <c r="B599" t="s">
        <v>952</v>
      </c>
      <c r="C599" t="s">
        <v>74</v>
      </c>
      <c r="D599">
        <v>142.74</v>
      </c>
      <c r="E599">
        <v>30052</v>
      </c>
      <c r="F599" t="s">
        <v>74</v>
      </c>
      <c r="G599">
        <v>2332</v>
      </c>
      <c r="H599" t="s">
        <v>147</v>
      </c>
      <c r="I599" t="s">
        <v>202</v>
      </c>
      <c r="J599" t="s">
        <v>717</v>
      </c>
      <c r="K599">
        <v>116.96</v>
      </c>
      <c r="L599">
        <v>25.74</v>
      </c>
      <c r="M599">
        <v>6523</v>
      </c>
      <c r="N599" t="s">
        <v>182</v>
      </c>
      <c r="O599" t="s">
        <v>182</v>
      </c>
      <c r="P599">
        <v>117</v>
      </c>
      <c r="Q599">
        <f t="shared" si="18"/>
        <v>-14</v>
      </c>
      <c r="R599" s="3">
        <f t="shared" si="19"/>
        <v>-1638</v>
      </c>
    </row>
    <row r="600" spans="1:18" ht="25.5">
      <c r="A600" s="7" t="s">
        <v>103</v>
      </c>
      <c r="B600" t="s">
        <v>953</v>
      </c>
      <c r="C600" t="s">
        <v>92</v>
      </c>
      <c r="D600">
        <v>591.65</v>
      </c>
      <c r="E600">
        <v>42336</v>
      </c>
      <c r="F600" t="s">
        <v>30</v>
      </c>
      <c r="G600">
        <v>3461</v>
      </c>
      <c r="H600" t="s">
        <v>67</v>
      </c>
      <c r="I600" t="s">
        <v>954</v>
      </c>
      <c r="J600" t="s">
        <v>535</v>
      </c>
      <c r="K600">
        <v>563.48</v>
      </c>
      <c r="L600">
        <v>28.17</v>
      </c>
      <c r="M600">
        <v>10342</v>
      </c>
      <c r="N600" t="s">
        <v>696</v>
      </c>
      <c r="O600" t="s">
        <v>696</v>
      </c>
      <c r="P600">
        <v>563.48</v>
      </c>
      <c r="Q600">
        <f t="shared" si="18"/>
        <v>-3</v>
      </c>
      <c r="R600" s="3">
        <f t="shared" si="19"/>
        <v>-1690.44</v>
      </c>
    </row>
    <row r="601" spans="1:18" ht="38.25">
      <c r="A601" s="7" t="s">
        <v>39</v>
      </c>
      <c r="B601" t="s">
        <v>955</v>
      </c>
      <c r="C601" t="s">
        <v>461</v>
      </c>
      <c r="D601">
        <v>1453.41</v>
      </c>
      <c r="E601">
        <v>23705</v>
      </c>
      <c r="F601" t="s">
        <v>428</v>
      </c>
      <c r="G601">
        <v>1810</v>
      </c>
      <c r="H601" t="s">
        <v>143</v>
      </c>
      <c r="I601" t="s">
        <v>19</v>
      </c>
      <c r="J601" t="s">
        <v>860</v>
      </c>
      <c r="K601">
        <v>1384.2</v>
      </c>
      <c r="L601">
        <v>69.21</v>
      </c>
      <c r="M601">
        <v>9260</v>
      </c>
      <c r="N601" t="s">
        <v>87</v>
      </c>
      <c r="O601" t="s">
        <v>87</v>
      </c>
      <c r="P601">
        <v>1384.2</v>
      </c>
      <c r="Q601">
        <f t="shared" si="18"/>
        <v>90</v>
      </c>
      <c r="R601" s="3">
        <f t="shared" si="19"/>
        <v>124578</v>
      </c>
    </row>
    <row r="602" spans="1:18" ht="25.5">
      <c r="A602" s="7" t="s">
        <v>956</v>
      </c>
      <c r="B602" t="s">
        <v>957</v>
      </c>
      <c r="C602" t="s">
        <v>74</v>
      </c>
      <c r="D602">
        <v>262.3</v>
      </c>
      <c r="E602">
        <v>30054</v>
      </c>
      <c r="F602" t="s">
        <v>74</v>
      </c>
      <c r="G602">
        <v>2334</v>
      </c>
      <c r="H602" t="s">
        <v>147</v>
      </c>
      <c r="I602" t="s">
        <v>202</v>
      </c>
      <c r="J602" t="s">
        <v>717</v>
      </c>
      <c r="K602">
        <v>215</v>
      </c>
      <c r="L602">
        <v>47.3</v>
      </c>
      <c r="M602">
        <v>6524</v>
      </c>
      <c r="N602" t="s">
        <v>182</v>
      </c>
      <c r="O602" t="s">
        <v>182</v>
      </c>
      <c r="P602">
        <v>215</v>
      </c>
      <c r="Q602">
        <f t="shared" si="18"/>
        <v>-14</v>
      </c>
      <c r="R602" s="3">
        <f t="shared" si="19"/>
        <v>-3010</v>
      </c>
    </row>
    <row r="603" spans="1:18" ht="12.75">
      <c r="A603" s="7" t="s">
        <v>405</v>
      </c>
      <c r="B603" t="s">
        <v>958</v>
      </c>
      <c r="C603" t="s">
        <v>74</v>
      </c>
      <c r="D603">
        <v>262.3</v>
      </c>
      <c r="E603">
        <v>30053</v>
      </c>
      <c r="F603" t="s">
        <v>74</v>
      </c>
      <c r="G603">
        <v>2333</v>
      </c>
      <c r="H603" t="s">
        <v>147</v>
      </c>
      <c r="I603" t="s">
        <v>202</v>
      </c>
      <c r="J603" t="s">
        <v>717</v>
      </c>
      <c r="K603">
        <v>215</v>
      </c>
      <c r="L603">
        <v>47.3</v>
      </c>
      <c r="M603">
        <v>6525</v>
      </c>
      <c r="N603" t="s">
        <v>182</v>
      </c>
      <c r="O603" t="s">
        <v>182</v>
      </c>
      <c r="P603">
        <v>215</v>
      </c>
      <c r="Q603">
        <f t="shared" si="18"/>
        <v>-14</v>
      </c>
      <c r="R603" s="3">
        <f t="shared" si="19"/>
        <v>-3010</v>
      </c>
    </row>
    <row r="604" spans="1:18" ht="38.25">
      <c r="A604" s="7" t="s">
        <v>39</v>
      </c>
      <c r="B604" t="s">
        <v>959</v>
      </c>
      <c r="C604" t="s">
        <v>461</v>
      </c>
      <c r="D604">
        <v>1453.41</v>
      </c>
      <c r="E604">
        <v>23706</v>
      </c>
      <c r="F604" t="s">
        <v>428</v>
      </c>
      <c r="G604">
        <v>1809</v>
      </c>
      <c r="H604" t="s">
        <v>143</v>
      </c>
      <c r="I604" t="s">
        <v>19</v>
      </c>
      <c r="J604" t="s">
        <v>860</v>
      </c>
      <c r="K604">
        <v>1384.2</v>
      </c>
      <c r="L604">
        <v>69.21</v>
      </c>
      <c r="M604">
        <v>9258</v>
      </c>
      <c r="N604" t="s">
        <v>87</v>
      </c>
      <c r="O604" t="s">
        <v>87</v>
      </c>
      <c r="P604">
        <v>1384.2</v>
      </c>
      <c r="Q604">
        <f t="shared" si="18"/>
        <v>90</v>
      </c>
      <c r="R604" s="3">
        <f t="shared" si="19"/>
        <v>124578</v>
      </c>
    </row>
    <row r="605" spans="1:18" ht="12.75">
      <c r="A605" s="7" t="s">
        <v>16</v>
      </c>
      <c r="B605" t="s">
        <v>960</v>
      </c>
      <c r="C605" t="s">
        <v>147</v>
      </c>
      <c r="D605">
        <v>685.85</v>
      </c>
      <c r="E605">
        <v>30366</v>
      </c>
      <c r="F605" t="s">
        <v>122</v>
      </c>
      <c r="G605">
        <v>2363</v>
      </c>
      <c r="H605" t="s">
        <v>431</v>
      </c>
      <c r="I605" t="s">
        <v>148</v>
      </c>
      <c r="J605" t="s">
        <v>717</v>
      </c>
      <c r="K605">
        <v>562.17</v>
      </c>
      <c r="L605">
        <v>123.68</v>
      </c>
      <c r="M605">
        <v>7383</v>
      </c>
      <c r="N605" t="s">
        <v>83</v>
      </c>
      <c r="O605" t="s">
        <v>83</v>
      </c>
      <c r="P605">
        <v>562.17</v>
      </c>
      <c r="Q605">
        <f t="shared" si="18"/>
        <v>21</v>
      </c>
      <c r="R605" s="3">
        <f t="shared" si="19"/>
        <v>11805.57</v>
      </c>
    </row>
    <row r="606" spans="1:18" ht="25.5">
      <c r="A606" s="7" t="s">
        <v>103</v>
      </c>
      <c r="B606" t="s">
        <v>961</v>
      </c>
      <c r="C606" t="s">
        <v>546</v>
      </c>
      <c r="D606">
        <v>200</v>
      </c>
      <c r="F606" t="s">
        <v>546</v>
      </c>
      <c r="G606">
        <v>1573</v>
      </c>
      <c r="H606" t="s">
        <v>105</v>
      </c>
      <c r="I606" t="s">
        <v>389</v>
      </c>
      <c r="J606" t="s">
        <v>724</v>
      </c>
      <c r="K606">
        <v>190.48</v>
      </c>
      <c r="L606">
        <v>9.52</v>
      </c>
      <c r="M606">
        <v>6999</v>
      </c>
      <c r="N606" t="s">
        <v>150</v>
      </c>
      <c r="O606" t="s">
        <v>150</v>
      </c>
      <c r="P606">
        <v>190.48</v>
      </c>
      <c r="Q606">
        <f t="shared" si="18"/>
        <v>34</v>
      </c>
      <c r="R606" s="3">
        <f t="shared" si="19"/>
        <v>6476.32</v>
      </c>
    </row>
    <row r="607" spans="1:18" ht="25.5">
      <c r="A607" s="7" t="s">
        <v>694</v>
      </c>
      <c r="B607" t="s">
        <v>962</v>
      </c>
      <c r="C607" t="s">
        <v>81</v>
      </c>
      <c r="D607">
        <v>4551.65</v>
      </c>
      <c r="E607">
        <v>16585</v>
      </c>
      <c r="F607" t="s">
        <v>99</v>
      </c>
      <c r="G607">
        <v>1485</v>
      </c>
      <c r="H607" t="s">
        <v>43</v>
      </c>
      <c r="I607" t="s">
        <v>461</v>
      </c>
      <c r="J607" t="s">
        <v>615</v>
      </c>
      <c r="K607">
        <v>3730.86</v>
      </c>
      <c r="L607">
        <v>820.79</v>
      </c>
      <c r="M607">
        <v>7331</v>
      </c>
      <c r="N607" t="s">
        <v>83</v>
      </c>
      <c r="O607" t="s">
        <v>83</v>
      </c>
      <c r="P607">
        <v>3730.86</v>
      </c>
      <c r="Q607">
        <f t="shared" si="18"/>
        <v>82</v>
      </c>
      <c r="R607" s="3">
        <f t="shared" si="19"/>
        <v>305930.52</v>
      </c>
    </row>
    <row r="608" spans="1:18" ht="25.5">
      <c r="A608" s="7" t="s">
        <v>963</v>
      </c>
      <c r="B608" t="s">
        <v>964</v>
      </c>
      <c r="C608" t="s">
        <v>19</v>
      </c>
      <c r="D608">
        <v>6886.39</v>
      </c>
      <c r="E608">
        <v>27841</v>
      </c>
      <c r="F608" t="s">
        <v>121</v>
      </c>
      <c r="G608">
        <v>2199</v>
      </c>
      <c r="H608" t="s">
        <v>389</v>
      </c>
      <c r="I608" t="s">
        <v>965</v>
      </c>
      <c r="J608" t="s">
        <v>594</v>
      </c>
      <c r="K608">
        <v>6886.39</v>
      </c>
      <c r="M608">
        <v>7184</v>
      </c>
      <c r="N608" t="s">
        <v>20</v>
      </c>
      <c r="O608" t="s">
        <v>76</v>
      </c>
      <c r="P608">
        <v>6886.39</v>
      </c>
      <c r="Q608">
        <f t="shared" si="18"/>
        <v>10</v>
      </c>
      <c r="R608" s="3">
        <f t="shared" si="19"/>
        <v>68863.90000000001</v>
      </c>
    </row>
    <row r="609" spans="1:18" ht="25.5">
      <c r="A609" s="7" t="s">
        <v>103</v>
      </c>
      <c r="B609" t="s">
        <v>966</v>
      </c>
      <c r="C609" t="s">
        <v>63</v>
      </c>
      <c r="D609">
        <v>564.24</v>
      </c>
      <c r="F609" t="s">
        <v>47</v>
      </c>
      <c r="G609">
        <v>971</v>
      </c>
      <c r="H609" t="s">
        <v>463</v>
      </c>
      <c r="I609" t="s">
        <v>49</v>
      </c>
      <c r="J609" t="s">
        <v>535</v>
      </c>
      <c r="K609">
        <v>537.37</v>
      </c>
      <c r="L609">
        <v>26.87</v>
      </c>
      <c r="M609">
        <v>7609</v>
      </c>
      <c r="N609" t="s">
        <v>203</v>
      </c>
      <c r="O609" t="s">
        <v>203</v>
      </c>
      <c r="P609">
        <v>537.37</v>
      </c>
      <c r="Q609">
        <f t="shared" si="18"/>
        <v>102</v>
      </c>
      <c r="R609" s="3">
        <f t="shared" si="19"/>
        <v>54811.74</v>
      </c>
    </row>
    <row r="610" spans="1:18" ht="25.5">
      <c r="A610" s="7" t="s">
        <v>103</v>
      </c>
      <c r="B610" t="s">
        <v>967</v>
      </c>
      <c r="C610" t="s">
        <v>546</v>
      </c>
      <c r="D610">
        <v>200</v>
      </c>
      <c r="F610" t="s">
        <v>546</v>
      </c>
      <c r="G610">
        <v>1574</v>
      </c>
      <c r="H610" t="s">
        <v>105</v>
      </c>
      <c r="I610" t="s">
        <v>968</v>
      </c>
      <c r="J610" t="s">
        <v>724</v>
      </c>
      <c r="K610">
        <v>190.48</v>
      </c>
      <c r="L610">
        <v>9.52</v>
      </c>
      <c r="M610">
        <v>6999</v>
      </c>
      <c r="N610" t="s">
        <v>150</v>
      </c>
      <c r="O610" t="s">
        <v>150</v>
      </c>
      <c r="P610">
        <v>190.48</v>
      </c>
      <c r="Q610">
        <f t="shared" si="18"/>
        <v>95</v>
      </c>
      <c r="R610" s="3">
        <f t="shared" si="19"/>
        <v>18095.6</v>
      </c>
    </row>
    <row r="611" spans="1:18" ht="12.75">
      <c r="A611" s="7" t="s">
        <v>661</v>
      </c>
      <c r="B611" t="s">
        <v>969</v>
      </c>
      <c r="C611" t="s">
        <v>360</v>
      </c>
      <c r="D611">
        <v>14502.86</v>
      </c>
      <c r="E611">
        <v>19598</v>
      </c>
      <c r="F611" t="s">
        <v>360</v>
      </c>
      <c r="G611">
        <v>1481</v>
      </c>
      <c r="H611" t="s">
        <v>43</v>
      </c>
      <c r="I611" t="s">
        <v>970</v>
      </c>
      <c r="J611" t="s">
        <v>852</v>
      </c>
      <c r="K611">
        <v>13945.06</v>
      </c>
      <c r="L611">
        <v>557.8</v>
      </c>
      <c r="M611">
        <v>8135</v>
      </c>
      <c r="N611" t="s">
        <v>165</v>
      </c>
      <c r="O611" t="s">
        <v>165</v>
      </c>
      <c r="P611">
        <v>13945.06</v>
      </c>
      <c r="Q611">
        <f t="shared" si="18"/>
        <v>80</v>
      </c>
      <c r="R611" s="3">
        <f t="shared" si="19"/>
        <v>1115604.8</v>
      </c>
    </row>
    <row r="612" spans="1:18" ht="12.75">
      <c r="A612" s="7" t="s">
        <v>95</v>
      </c>
      <c r="B612" t="s">
        <v>971</v>
      </c>
      <c r="C612" t="s">
        <v>360</v>
      </c>
      <c r="D612">
        <v>3754.83</v>
      </c>
      <c r="E612">
        <v>19597</v>
      </c>
      <c r="F612" t="s">
        <v>360</v>
      </c>
      <c r="G612">
        <v>1479</v>
      </c>
      <c r="H612" t="s">
        <v>43</v>
      </c>
      <c r="I612" t="s">
        <v>970</v>
      </c>
      <c r="J612" t="s">
        <v>852</v>
      </c>
      <c r="K612">
        <v>3610.41</v>
      </c>
      <c r="L612">
        <v>144.42</v>
      </c>
      <c r="M612">
        <v>8253</v>
      </c>
      <c r="N612" t="s">
        <v>165</v>
      </c>
      <c r="O612" t="s">
        <v>165</v>
      </c>
      <c r="P612">
        <v>3610.41</v>
      </c>
      <c r="Q612">
        <f t="shared" si="18"/>
        <v>80</v>
      </c>
      <c r="R612" s="3">
        <f t="shared" si="19"/>
        <v>288832.8</v>
      </c>
    </row>
    <row r="613" spans="1:18" ht="12.75">
      <c r="A613" s="7" t="s">
        <v>159</v>
      </c>
      <c r="B613" t="s">
        <v>972</v>
      </c>
      <c r="C613" t="s">
        <v>360</v>
      </c>
      <c r="D613">
        <v>29795.11</v>
      </c>
      <c r="E613">
        <v>19601</v>
      </c>
      <c r="F613" t="s">
        <v>360</v>
      </c>
      <c r="G613">
        <v>1482</v>
      </c>
      <c r="H613" t="s">
        <v>43</v>
      </c>
      <c r="I613" t="s">
        <v>970</v>
      </c>
      <c r="J613" t="s">
        <v>852</v>
      </c>
      <c r="K613">
        <v>28649.14</v>
      </c>
      <c r="L613">
        <v>1145.97</v>
      </c>
      <c r="M613">
        <v>8254</v>
      </c>
      <c r="N613" t="s">
        <v>165</v>
      </c>
      <c r="O613" t="s">
        <v>165</v>
      </c>
      <c r="P613">
        <v>28649.14</v>
      </c>
      <c r="Q613">
        <f t="shared" si="18"/>
        <v>80</v>
      </c>
      <c r="R613" s="3">
        <f t="shared" si="19"/>
        <v>2291931.2</v>
      </c>
    </row>
    <row r="614" spans="1:18" ht="12.75">
      <c r="A614" s="7" t="s">
        <v>159</v>
      </c>
      <c r="B614" t="s">
        <v>973</v>
      </c>
      <c r="C614" t="s">
        <v>360</v>
      </c>
      <c r="D614">
        <v>12236.19</v>
      </c>
      <c r="E614">
        <v>19603</v>
      </c>
      <c r="F614" t="s">
        <v>360</v>
      </c>
      <c r="G614">
        <v>1483</v>
      </c>
      <c r="H614" t="s">
        <v>43</v>
      </c>
      <c r="I614" t="s">
        <v>970</v>
      </c>
      <c r="J614" t="s">
        <v>852</v>
      </c>
      <c r="K614">
        <v>11765.57</v>
      </c>
      <c r="L614">
        <v>470.62</v>
      </c>
      <c r="M614">
        <v>8254</v>
      </c>
      <c r="N614" t="s">
        <v>165</v>
      </c>
      <c r="O614" t="s">
        <v>165</v>
      </c>
      <c r="P614">
        <v>11765.57</v>
      </c>
      <c r="Q614">
        <f t="shared" si="18"/>
        <v>80</v>
      </c>
      <c r="R614" s="3">
        <f t="shared" si="19"/>
        <v>941245.6</v>
      </c>
    </row>
    <row r="615" spans="1:18" ht="12.75">
      <c r="A615" s="7" t="s">
        <v>95</v>
      </c>
      <c r="B615" t="s">
        <v>974</v>
      </c>
      <c r="C615" t="s">
        <v>126</v>
      </c>
      <c r="D615">
        <v>1843.31</v>
      </c>
      <c r="E615">
        <v>43439</v>
      </c>
      <c r="F615" t="s">
        <v>116</v>
      </c>
      <c r="G615">
        <v>3464</v>
      </c>
      <c r="H615" t="s">
        <v>67</v>
      </c>
      <c r="I615" t="s">
        <v>939</v>
      </c>
      <c r="J615" t="s">
        <v>535</v>
      </c>
      <c r="K615">
        <v>1755.53</v>
      </c>
      <c r="L615">
        <v>87.78</v>
      </c>
      <c r="M615">
        <v>10345</v>
      </c>
      <c r="N615" t="s">
        <v>696</v>
      </c>
      <c r="O615" t="s">
        <v>696</v>
      </c>
      <c r="P615">
        <v>1755.53</v>
      </c>
      <c r="Q615">
        <f t="shared" si="18"/>
        <v>-10</v>
      </c>
      <c r="R615" s="3">
        <f t="shared" si="19"/>
        <v>-17555.3</v>
      </c>
    </row>
    <row r="616" spans="1:18" ht="25.5">
      <c r="A616" s="7" t="s">
        <v>103</v>
      </c>
      <c r="B616" t="s">
        <v>975</v>
      </c>
      <c r="C616" t="s">
        <v>126</v>
      </c>
      <c r="D616">
        <v>1251.24</v>
      </c>
      <c r="E616">
        <v>43428</v>
      </c>
      <c r="F616" t="s">
        <v>116</v>
      </c>
      <c r="G616">
        <v>3463</v>
      </c>
      <c r="H616" t="s">
        <v>67</v>
      </c>
      <c r="I616" t="s">
        <v>939</v>
      </c>
      <c r="J616" t="s">
        <v>535</v>
      </c>
      <c r="K616">
        <v>1191.66</v>
      </c>
      <c r="L616">
        <v>59.58</v>
      </c>
      <c r="M616">
        <v>10342</v>
      </c>
      <c r="N616" t="s">
        <v>696</v>
      </c>
      <c r="O616" t="s">
        <v>696</v>
      </c>
      <c r="P616">
        <v>1191.66</v>
      </c>
      <c r="Q616">
        <f t="shared" si="18"/>
        <v>-10</v>
      </c>
      <c r="R616" s="3">
        <f t="shared" si="19"/>
        <v>-11916.6</v>
      </c>
    </row>
    <row r="617" spans="1:18" ht="12.75">
      <c r="A617" s="7" t="s">
        <v>95</v>
      </c>
      <c r="B617" t="s">
        <v>976</v>
      </c>
      <c r="C617" t="s">
        <v>126</v>
      </c>
      <c r="D617">
        <v>970.2</v>
      </c>
      <c r="E617">
        <v>43424</v>
      </c>
      <c r="F617" t="s">
        <v>116</v>
      </c>
      <c r="G617">
        <v>3462</v>
      </c>
      <c r="H617" t="s">
        <v>67</v>
      </c>
      <c r="I617" t="s">
        <v>939</v>
      </c>
      <c r="J617" t="s">
        <v>535</v>
      </c>
      <c r="K617">
        <v>882</v>
      </c>
      <c r="L617">
        <v>88.2</v>
      </c>
      <c r="M617">
        <v>10344</v>
      </c>
      <c r="N617" t="s">
        <v>696</v>
      </c>
      <c r="O617" t="s">
        <v>696</v>
      </c>
      <c r="P617">
        <v>882</v>
      </c>
      <c r="Q617">
        <f t="shared" si="18"/>
        <v>-10</v>
      </c>
      <c r="R617" s="3">
        <f t="shared" si="19"/>
        <v>-8820</v>
      </c>
    </row>
    <row r="618" spans="1:18" ht="25.5">
      <c r="A618" s="7" t="s">
        <v>256</v>
      </c>
      <c r="B618" t="s">
        <v>977</v>
      </c>
      <c r="C618" t="s">
        <v>220</v>
      </c>
      <c r="D618">
        <v>491.67</v>
      </c>
      <c r="F618" t="s">
        <v>544</v>
      </c>
      <c r="G618">
        <v>640</v>
      </c>
      <c r="H618" t="s">
        <v>546</v>
      </c>
      <c r="I618" t="s">
        <v>546</v>
      </c>
      <c r="J618" t="s">
        <v>790</v>
      </c>
      <c r="K618">
        <v>491.67</v>
      </c>
      <c r="M618">
        <v>6959</v>
      </c>
      <c r="N618" t="s">
        <v>197</v>
      </c>
      <c r="O618" t="s">
        <v>197</v>
      </c>
      <c r="P618">
        <v>491.67</v>
      </c>
      <c r="Q618">
        <f t="shared" si="18"/>
        <v>125</v>
      </c>
      <c r="R618" s="3">
        <f t="shared" si="19"/>
        <v>61458.75</v>
      </c>
    </row>
    <row r="619" spans="1:18" ht="25.5">
      <c r="A619" s="7" t="s">
        <v>621</v>
      </c>
      <c r="B619" t="s">
        <v>978</v>
      </c>
      <c r="C619" t="s">
        <v>979</v>
      </c>
      <c r="D619">
        <v>49.7</v>
      </c>
      <c r="E619">
        <v>6162</v>
      </c>
      <c r="F619" t="s">
        <v>979</v>
      </c>
      <c r="G619">
        <v>3608</v>
      </c>
      <c r="H619" t="s">
        <v>153</v>
      </c>
      <c r="I619" t="s">
        <v>980</v>
      </c>
      <c r="J619" t="s">
        <v>981</v>
      </c>
      <c r="K619">
        <v>49.7</v>
      </c>
      <c r="M619">
        <v>10091</v>
      </c>
      <c r="N619" t="s">
        <v>153</v>
      </c>
      <c r="O619" t="s">
        <v>153</v>
      </c>
      <c r="P619">
        <v>49.7</v>
      </c>
      <c r="Q619">
        <f t="shared" si="18"/>
        <v>-30</v>
      </c>
      <c r="R619" s="3">
        <f t="shared" si="19"/>
        <v>-1491</v>
      </c>
    </row>
    <row r="620" spans="1:18" ht="12.75">
      <c r="A620" s="7" t="s">
        <v>612</v>
      </c>
      <c r="B620" t="s">
        <v>982</v>
      </c>
      <c r="C620" t="s">
        <v>983</v>
      </c>
      <c r="D620">
        <v>411.63</v>
      </c>
      <c r="G620">
        <v>2114</v>
      </c>
      <c r="H620" t="s">
        <v>983</v>
      </c>
      <c r="I620" s="4">
        <v>42468</v>
      </c>
      <c r="J620" t="s">
        <v>615</v>
      </c>
      <c r="K620">
        <v>337.4</v>
      </c>
      <c r="L620">
        <v>74.23</v>
      </c>
      <c r="M620">
        <v>8508</v>
      </c>
      <c r="N620" t="s">
        <v>525</v>
      </c>
      <c r="O620" t="s">
        <v>263</v>
      </c>
      <c r="P620">
        <v>337.4</v>
      </c>
      <c r="Q620">
        <f t="shared" si="18"/>
        <v>500</v>
      </c>
      <c r="R620" s="3">
        <f t="shared" si="19"/>
        <v>168700</v>
      </c>
    </row>
    <row r="621" spans="1:18" ht="38.25">
      <c r="A621" s="7" t="s">
        <v>232</v>
      </c>
      <c r="B621" t="s">
        <v>984</v>
      </c>
      <c r="C621" t="s">
        <v>58</v>
      </c>
      <c r="D621">
        <v>415.76</v>
      </c>
      <c r="E621">
        <v>32535</v>
      </c>
      <c r="F621" t="s">
        <v>110</v>
      </c>
      <c r="G621">
        <v>2601</v>
      </c>
      <c r="H621" t="s">
        <v>182</v>
      </c>
      <c r="I621" t="s">
        <v>60</v>
      </c>
      <c r="J621" t="s">
        <v>985</v>
      </c>
      <c r="K621">
        <v>340.79</v>
      </c>
      <c r="L621">
        <v>74.97</v>
      </c>
      <c r="M621">
        <v>8617</v>
      </c>
      <c r="N621" t="s">
        <v>293</v>
      </c>
      <c r="O621" t="s">
        <v>293</v>
      </c>
      <c r="P621">
        <v>340.79</v>
      </c>
      <c r="Q621">
        <f t="shared" si="18"/>
        <v>32</v>
      </c>
      <c r="R621" s="3">
        <f t="shared" si="19"/>
        <v>10905.28</v>
      </c>
    </row>
    <row r="622" spans="1:18" ht="25.5">
      <c r="A622" s="7" t="s">
        <v>103</v>
      </c>
      <c r="B622" t="s">
        <v>986</v>
      </c>
      <c r="C622" t="s">
        <v>290</v>
      </c>
      <c r="D622">
        <v>418.32</v>
      </c>
      <c r="F622" t="s">
        <v>290</v>
      </c>
      <c r="G622">
        <v>942</v>
      </c>
      <c r="H622" t="s">
        <v>223</v>
      </c>
      <c r="I622" t="s">
        <v>968</v>
      </c>
      <c r="J622" t="s">
        <v>731</v>
      </c>
      <c r="K622">
        <v>398.4</v>
      </c>
      <c r="L622">
        <v>19.92</v>
      </c>
      <c r="M622">
        <v>6996</v>
      </c>
      <c r="N622" t="s">
        <v>150</v>
      </c>
      <c r="O622" t="s">
        <v>150</v>
      </c>
      <c r="P622">
        <v>398.4</v>
      </c>
      <c r="Q622">
        <f t="shared" si="18"/>
        <v>95</v>
      </c>
      <c r="R622" s="3">
        <f t="shared" si="19"/>
        <v>37848</v>
      </c>
    </row>
    <row r="623" spans="1:18" ht="38.25">
      <c r="A623" s="7" t="s">
        <v>39</v>
      </c>
      <c r="B623" t="s">
        <v>987</v>
      </c>
      <c r="C623" t="s">
        <v>19</v>
      </c>
      <c r="D623">
        <v>1501.86</v>
      </c>
      <c r="E623">
        <v>28785</v>
      </c>
      <c r="F623" t="s">
        <v>90</v>
      </c>
      <c r="G623">
        <v>2324</v>
      </c>
      <c r="H623" t="s">
        <v>74</v>
      </c>
      <c r="I623" t="s">
        <v>148</v>
      </c>
      <c r="J623" t="s">
        <v>860</v>
      </c>
      <c r="K623">
        <v>1430.34</v>
      </c>
      <c r="L623">
        <v>71.52</v>
      </c>
      <c r="M623">
        <v>10099</v>
      </c>
      <c r="N623" t="s">
        <v>153</v>
      </c>
      <c r="O623" t="s">
        <v>153</v>
      </c>
      <c r="P623">
        <v>1430.34</v>
      </c>
      <c r="Q623">
        <f t="shared" si="18"/>
        <v>81</v>
      </c>
      <c r="R623" s="3">
        <f t="shared" si="19"/>
        <v>115857.54</v>
      </c>
    </row>
    <row r="624" spans="1:18" ht="12.75">
      <c r="A624" s="7" t="s">
        <v>95</v>
      </c>
      <c r="B624" t="s">
        <v>988</v>
      </c>
      <c r="C624" t="s">
        <v>126</v>
      </c>
      <c r="D624">
        <v>400.4</v>
      </c>
      <c r="E624">
        <v>43440</v>
      </c>
      <c r="F624" t="s">
        <v>116</v>
      </c>
      <c r="G624">
        <v>3465</v>
      </c>
      <c r="H624" t="s">
        <v>67</v>
      </c>
      <c r="I624" t="s">
        <v>939</v>
      </c>
      <c r="J624" t="s">
        <v>535</v>
      </c>
      <c r="K624">
        <v>364</v>
      </c>
      <c r="L624">
        <v>36.4</v>
      </c>
      <c r="M624">
        <v>10344</v>
      </c>
      <c r="N624" t="s">
        <v>696</v>
      </c>
      <c r="O624" t="s">
        <v>696</v>
      </c>
      <c r="P624">
        <v>364</v>
      </c>
      <c r="Q624">
        <f t="shared" si="18"/>
        <v>-10</v>
      </c>
      <c r="R624" s="3">
        <f t="shared" si="19"/>
        <v>-3640</v>
      </c>
    </row>
    <row r="625" spans="1:18" ht="25.5">
      <c r="A625" s="7" t="s">
        <v>621</v>
      </c>
      <c r="B625" t="s">
        <v>989</v>
      </c>
      <c r="C625" t="s">
        <v>990</v>
      </c>
      <c r="D625">
        <v>116.46</v>
      </c>
      <c r="E625">
        <v>2070</v>
      </c>
      <c r="F625" t="s">
        <v>991</v>
      </c>
      <c r="G625">
        <v>3604</v>
      </c>
      <c r="H625" t="s">
        <v>153</v>
      </c>
      <c r="I625" t="s">
        <v>980</v>
      </c>
      <c r="J625" t="s">
        <v>981</v>
      </c>
      <c r="K625">
        <v>116.46</v>
      </c>
      <c r="M625">
        <v>10091</v>
      </c>
      <c r="N625" t="s">
        <v>153</v>
      </c>
      <c r="O625" t="s">
        <v>153</v>
      </c>
      <c r="P625">
        <v>116.46</v>
      </c>
      <c r="Q625">
        <f t="shared" si="18"/>
        <v>-30</v>
      </c>
      <c r="R625" s="3">
        <f t="shared" si="19"/>
        <v>-3493.7999999999997</v>
      </c>
    </row>
    <row r="626" spans="1:18" ht="12.75">
      <c r="A626" s="7" t="s">
        <v>95</v>
      </c>
      <c r="B626" t="s">
        <v>992</v>
      </c>
      <c r="C626" t="s">
        <v>126</v>
      </c>
      <c r="D626">
        <v>338.8</v>
      </c>
      <c r="E626">
        <v>43448</v>
      </c>
      <c r="F626" t="s">
        <v>116</v>
      </c>
      <c r="G626">
        <v>3466</v>
      </c>
      <c r="H626" t="s">
        <v>67</v>
      </c>
      <c r="I626" t="s">
        <v>939</v>
      </c>
      <c r="J626" t="s">
        <v>535</v>
      </c>
      <c r="K626">
        <v>308</v>
      </c>
      <c r="L626">
        <v>30.8</v>
      </c>
      <c r="M626">
        <v>10344</v>
      </c>
      <c r="N626" t="s">
        <v>696</v>
      </c>
      <c r="O626" t="s">
        <v>696</v>
      </c>
      <c r="P626">
        <v>308</v>
      </c>
      <c r="Q626">
        <f t="shared" si="18"/>
        <v>-10</v>
      </c>
      <c r="R626" s="3">
        <f t="shared" si="19"/>
        <v>-3080</v>
      </c>
    </row>
    <row r="627" spans="1:18" ht="38.25">
      <c r="A627" s="7" t="s">
        <v>39</v>
      </c>
      <c r="B627" t="s">
        <v>993</v>
      </c>
      <c r="C627" t="s">
        <v>19</v>
      </c>
      <c r="D627">
        <v>1501.86</v>
      </c>
      <c r="E627">
        <v>28783</v>
      </c>
      <c r="F627" t="s">
        <v>90</v>
      </c>
      <c r="G627">
        <v>2326</v>
      </c>
      <c r="H627" t="s">
        <v>74</v>
      </c>
      <c r="I627" t="s">
        <v>148</v>
      </c>
      <c r="J627" t="s">
        <v>860</v>
      </c>
      <c r="K627">
        <v>1430.34</v>
      </c>
      <c r="L627">
        <v>71.52</v>
      </c>
      <c r="M627">
        <v>10099</v>
      </c>
      <c r="N627" t="s">
        <v>153</v>
      </c>
      <c r="O627" t="s">
        <v>153</v>
      </c>
      <c r="P627">
        <v>1430.34</v>
      </c>
      <c r="Q627">
        <f t="shared" si="18"/>
        <v>81</v>
      </c>
      <c r="R627" s="3">
        <f t="shared" si="19"/>
        <v>115857.54</v>
      </c>
    </row>
    <row r="628" spans="1:18" ht="25.5">
      <c r="A628" s="7" t="s">
        <v>103</v>
      </c>
      <c r="B628" t="s">
        <v>994</v>
      </c>
      <c r="C628" t="s">
        <v>126</v>
      </c>
      <c r="D628">
        <v>218.89</v>
      </c>
      <c r="E628">
        <v>43469</v>
      </c>
      <c r="F628" t="s">
        <v>116</v>
      </c>
      <c r="G628">
        <v>3482</v>
      </c>
      <c r="H628" t="s">
        <v>280</v>
      </c>
      <c r="I628" t="s">
        <v>939</v>
      </c>
      <c r="J628" t="s">
        <v>535</v>
      </c>
      <c r="K628">
        <v>208.46</v>
      </c>
      <c r="L628">
        <v>10.43</v>
      </c>
      <c r="M628">
        <v>10348</v>
      </c>
      <c r="N628" t="s">
        <v>696</v>
      </c>
      <c r="O628" t="s">
        <v>696</v>
      </c>
      <c r="P628">
        <v>208.46</v>
      </c>
      <c r="Q628">
        <f t="shared" si="18"/>
        <v>-10</v>
      </c>
      <c r="R628" s="3">
        <f t="shared" si="19"/>
        <v>-2084.6</v>
      </c>
    </row>
    <row r="629" spans="1:18" ht="25.5">
      <c r="A629" s="7" t="s">
        <v>103</v>
      </c>
      <c r="B629" t="s">
        <v>995</v>
      </c>
      <c r="C629" t="s">
        <v>126</v>
      </c>
      <c r="D629">
        <v>2535.78</v>
      </c>
      <c r="E629">
        <v>43460</v>
      </c>
      <c r="F629" t="s">
        <v>116</v>
      </c>
      <c r="G629">
        <v>3469</v>
      </c>
      <c r="H629" t="s">
        <v>67</v>
      </c>
      <c r="I629" t="s">
        <v>939</v>
      </c>
      <c r="J629" t="s">
        <v>535</v>
      </c>
      <c r="K629">
        <v>2415.03</v>
      </c>
      <c r="L629">
        <v>120.75</v>
      </c>
      <c r="M629">
        <v>10342</v>
      </c>
      <c r="N629" t="s">
        <v>696</v>
      </c>
      <c r="O629" t="s">
        <v>696</v>
      </c>
      <c r="P629">
        <v>2415.03</v>
      </c>
      <c r="Q629">
        <f t="shared" si="18"/>
        <v>-10</v>
      </c>
      <c r="R629" s="3">
        <f t="shared" si="19"/>
        <v>-24150.300000000003</v>
      </c>
    </row>
    <row r="630" spans="1:18" ht="12.75">
      <c r="A630" s="7" t="s">
        <v>95</v>
      </c>
      <c r="B630" t="s">
        <v>996</v>
      </c>
      <c r="C630" t="s">
        <v>126</v>
      </c>
      <c r="D630">
        <v>2932.32</v>
      </c>
      <c r="E630">
        <v>43470</v>
      </c>
      <c r="F630" t="s">
        <v>116</v>
      </c>
      <c r="G630">
        <v>3481</v>
      </c>
      <c r="H630" t="s">
        <v>280</v>
      </c>
      <c r="I630" t="s">
        <v>939</v>
      </c>
      <c r="J630" t="s">
        <v>535</v>
      </c>
      <c r="K630">
        <v>2792.69</v>
      </c>
      <c r="L630">
        <v>139.63</v>
      </c>
      <c r="M630">
        <v>10345</v>
      </c>
      <c r="N630" t="s">
        <v>696</v>
      </c>
      <c r="O630" t="s">
        <v>696</v>
      </c>
      <c r="P630">
        <v>2792.69</v>
      </c>
      <c r="Q630">
        <f t="shared" si="18"/>
        <v>-10</v>
      </c>
      <c r="R630" s="3">
        <f t="shared" si="19"/>
        <v>-27926.9</v>
      </c>
    </row>
    <row r="631" spans="1:18" ht="25.5">
      <c r="A631" s="7" t="s">
        <v>103</v>
      </c>
      <c r="B631" t="s">
        <v>997</v>
      </c>
      <c r="C631" t="s">
        <v>270</v>
      </c>
      <c r="D631">
        <v>155.65</v>
      </c>
      <c r="E631">
        <v>24821</v>
      </c>
      <c r="F631" t="s">
        <v>270</v>
      </c>
      <c r="G631">
        <v>2145</v>
      </c>
      <c r="H631" t="s">
        <v>72</v>
      </c>
      <c r="I631" t="s">
        <v>310</v>
      </c>
      <c r="J631" t="s">
        <v>852</v>
      </c>
      <c r="K631">
        <v>148.24</v>
      </c>
      <c r="L631">
        <v>7.41</v>
      </c>
      <c r="M631">
        <v>6962</v>
      </c>
      <c r="N631" t="s">
        <v>197</v>
      </c>
      <c r="O631" t="s">
        <v>197</v>
      </c>
      <c r="P631">
        <v>148.24</v>
      </c>
      <c r="Q631">
        <f t="shared" si="18"/>
        <v>23</v>
      </c>
      <c r="R631" s="3">
        <f t="shared" si="19"/>
        <v>3409.5200000000004</v>
      </c>
    </row>
    <row r="632" spans="1:18" ht="12.75">
      <c r="A632" s="7" t="s">
        <v>95</v>
      </c>
      <c r="B632" t="s">
        <v>998</v>
      </c>
      <c r="C632" t="s">
        <v>270</v>
      </c>
      <c r="D632">
        <v>413.45</v>
      </c>
      <c r="E632">
        <v>24820</v>
      </c>
      <c r="F632" t="s">
        <v>270</v>
      </c>
      <c r="G632">
        <v>2144</v>
      </c>
      <c r="H632" t="s">
        <v>72</v>
      </c>
      <c r="I632" t="s">
        <v>310</v>
      </c>
      <c r="J632" t="s">
        <v>852</v>
      </c>
      <c r="K632">
        <v>393.76</v>
      </c>
      <c r="L632">
        <v>19.69</v>
      </c>
      <c r="M632">
        <v>8347</v>
      </c>
      <c r="N632" t="s">
        <v>114</v>
      </c>
      <c r="O632" t="s">
        <v>114</v>
      </c>
      <c r="P632">
        <v>393.76</v>
      </c>
      <c r="Q632">
        <f t="shared" si="18"/>
        <v>53</v>
      </c>
      <c r="R632" s="3">
        <f t="shared" si="19"/>
        <v>20869.28</v>
      </c>
    </row>
    <row r="633" spans="1:18" ht="25.5">
      <c r="A633" s="7" t="s">
        <v>103</v>
      </c>
      <c r="B633" t="s">
        <v>999</v>
      </c>
      <c r="C633" t="s">
        <v>270</v>
      </c>
      <c r="D633">
        <v>155.65</v>
      </c>
      <c r="E633">
        <v>24835</v>
      </c>
      <c r="F633" t="s">
        <v>270</v>
      </c>
      <c r="G633">
        <v>2152</v>
      </c>
      <c r="H633" t="s">
        <v>121</v>
      </c>
      <c r="I633" t="s">
        <v>310</v>
      </c>
      <c r="J633" t="s">
        <v>852</v>
      </c>
      <c r="K633">
        <v>148.24</v>
      </c>
      <c r="L633">
        <v>7.41</v>
      </c>
      <c r="M633">
        <v>6962</v>
      </c>
      <c r="N633" t="s">
        <v>197</v>
      </c>
      <c r="O633" t="s">
        <v>197</v>
      </c>
      <c r="P633">
        <v>148.24</v>
      </c>
      <c r="Q633">
        <f t="shared" si="18"/>
        <v>23</v>
      </c>
      <c r="R633" s="3">
        <f t="shared" si="19"/>
        <v>3409.5200000000004</v>
      </c>
    </row>
    <row r="634" spans="1:18" ht="12.75">
      <c r="A634" s="7" t="s">
        <v>95</v>
      </c>
      <c r="B634" t="s">
        <v>1000</v>
      </c>
      <c r="C634" t="s">
        <v>270</v>
      </c>
      <c r="D634">
        <v>413.45</v>
      </c>
      <c r="E634">
        <v>24808</v>
      </c>
      <c r="F634" t="s">
        <v>270</v>
      </c>
      <c r="G634">
        <v>2146</v>
      </c>
      <c r="H634" t="s">
        <v>72</v>
      </c>
      <c r="I634" t="s">
        <v>310</v>
      </c>
      <c r="J634" t="s">
        <v>852</v>
      </c>
      <c r="K634">
        <v>393.76</v>
      </c>
      <c r="L634">
        <v>19.69</v>
      </c>
      <c r="M634">
        <v>8347</v>
      </c>
      <c r="N634" t="s">
        <v>114</v>
      </c>
      <c r="O634" t="s">
        <v>114</v>
      </c>
      <c r="P634">
        <v>393.76</v>
      </c>
      <c r="Q634">
        <f t="shared" si="18"/>
        <v>53</v>
      </c>
      <c r="R634" s="3">
        <f t="shared" si="19"/>
        <v>20869.28</v>
      </c>
    </row>
    <row r="635" spans="1:18" ht="25.5">
      <c r="A635" s="7" t="s">
        <v>103</v>
      </c>
      <c r="B635" t="s">
        <v>1001</v>
      </c>
      <c r="C635" t="s">
        <v>270</v>
      </c>
      <c r="D635">
        <v>194.57</v>
      </c>
      <c r="E635">
        <v>24843</v>
      </c>
      <c r="F635" t="s">
        <v>270</v>
      </c>
      <c r="G635">
        <v>2147</v>
      </c>
      <c r="H635" t="s">
        <v>72</v>
      </c>
      <c r="I635" t="s">
        <v>310</v>
      </c>
      <c r="J635" t="s">
        <v>852</v>
      </c>
      <c r="K635">
        <v>185.3</v>
      </c>
      <c r="L635">
        <v>9.27</v>
      </c>
      <c r="M635">
        <v>6962</v>
      </c>
      <c r="N635" t="s">
        <v>197</v>
      </c>
      <c r="O635" t="s">
        <v>197</v>
      </c>
      <c r="P635">
        <v>185.3</v>
      </c>
      <c r="Q635">
        <f t="shared" si="18"/>
        <v>23</v>
      </c>
      <c r="R635" s="3">
        <f t="shared" si="19"/>
        <v>4261.900000000001</v>
      </c>
    </row>
    <row r="636" spans="1:18" ht="12.75">
      <c r="A636" s="7" t="s">
        <v>95</v>
      </c>
      <c r="B636" t="s">
        <v>1002</v>
      </c>
      <c r="C636" t="s">
        <v>270</v>
      </c>
      <c r="D636">
        <v>408.59</v>
      </c>
      <c r="E636">
        <v>24844</v>
      </c>
      <c r="F636" t="s">
        <v>270</v>
      </c>
      <c r="G636">
        <v>2148</v>
      </c>
      <c r="H636" t="s">
        <v>72</v>
      </c>
      <c r="I636" t="s">
        <v>310</v>
      </c>
      <c r="J636" t="s">
        <v>852</v>
      </c>
      <c r="K636">
        <v>389.13</v>
      </c>
      <c r="L636">
        <v>19.46</v>
      </c>
      <c r="M636">
        <v>8347</v>
      </c>
      <c r="N636" t="s">
        <v>114</v>
      </c>
      <c r="O636" t="s">
        <v>114</v>
      </c>
      <c r="P636">
        <v>389.13</v>
      </c>
      <c r="Q636">
        <f t="shared" si="18"/>
        <v>53</v>
      </c>
      <c r="R636" s="3">
        <f t="shared" si="19"/>
        <v>20623.89</v>
      </c>
    </row>
    <row r="637" spans="1:18" ht="12.75">
      <c r="A637" s="7" t="s">
        <v>95</v>
      </c>
      <c r="B637" t="s">
        <v>1003</v>
      </c>
      <c r="C637" t="s">
        <v>28</v>
      </c>
      <c r="D637">
        <v>22209.47</v>
      </c>
      <c r="E637">
        <v>38346</v>
      </c>
      <c r="F637" t="s">
        <v>28</v>
      </c>
      <c r="G637">
        <v>2942</v>
      </c>
      <c r="H637" t="s">
        <v>165</v>
      </c>
      <c r="I637" t="s">
        <v>171</v>
      </c>
      <c r="J637" t="s">
        <v>676</v>
      </c>
      <c r="K637">
        <v>21151.88</v>
      </c>
      <c r="L637">
        <v>1057.59</v>
      </c>
      <c r="M637">
        <v>10164</v>
      </c>
      <c r="N637" t="s">
        <v>337</v>
      </c>
      <c r="O637" t="s">
        <v>337</v>
      </c>
      <c r="P637">
        <v>21151.88</v>
      </c>
      <c r="Q637">
        <f t="shared" si="18"/>
        <v>-10</v>
      </c>
      <c r="R637" s="3">
        <f t="shared" si="19"/>
        <v>-211518.80000000002</v>
      </c>
    </row>
    <row r="638" spans="1:18" ht="38.25">
      <c r="A638" s="7" t="s">
        <v>232</v>
      </c>
      <c r="B638" t="s">
        <v>1004</v>
      </c>
      <c r="C638" t="s">
        <v>58</v>
      </c>
      <c r="D638">
        <v>424.1</v>
      </c>
      <c r="E638">
        <v>32487</v>
      </c>
      <c r="F638" t="s">
        <v>110</v>
      </c>
      <c r="G638">
        <v>2602</v>
      </c>
      <c r="H638" t="s">
        <v>182</v>
      </c>
      <c r="I638" t="s">
        <v>60</v>
      </c>
      <c r="J638" t="s">
        <v>985</v>
      </c>
      <c r="K638">
        <v>347.62</v>
      </c>
      <c r="L638">
        <v>76.48</v>
      </c>
      <c r="M638">
        <v>8617</v>
      </c>
      <c r="N638" t="s">
        <v>293</v>
      </c>
      <c r="O638" t="s">
        <v>293</v>
      </c>
      <c r="P638">
        <v>347.62</v>
      </c>
      <c r="Q638">
        <f t="shared" si="18"/>
        <v>32</v>
      </c>
      <c r="R638" s="3">
        <f t="shared" si="19"/>
        <v>11123.84</v>
      </c>
    </row>
    <row r="639" spans="1:18" ht="12.75">
      <c r="A639" s="7" t="s">
        <v>201</v>
      </c>
      <c r="B639" t="s">
        <v>1005</v>
      </c>
      <c r="C639" t="s">
        <v>142</v>
      </c>
      <c r="D639">
        <v>4576.48</v>
      </c>
      <c r="E639">
        <v>22912</v>
      </c>
      <c r="F639" t="s">
        <v>142</v>
      </c>
      <c r="G639">
        <v>1715</v>
      </c>
      <c r="H639" t="s">
        <v>369</v>
      </c>
      <c r="I639" t="s">
        <v>446</v>
      </c>
      <c r="J639" t="s">
        <v>1006</v>
      </c>
      <c r="K639">
        <v>3751.21</v>
      </c>
      <c r="L639">
        <v>825.27</v>
      </c>
      <c r="M639">
        <v>6856</v>
      </c>
      <c r="N639" t="s">
        <v>61</v>
      </c>
      <c r="O639" t="s">
        <v>61</v>
      </c>
      <c r="P639">
        <v>3751.21</v>
      </c>
      <c r="Q639">
        <f t="shared" si="18"/>
        <v>30</v>
      </c>
      <c r="R639" s="3">
        <f t="shared" si="19"/>
        <v>112536.3</v>
      </c>
    </row>
    <row r="640" spans="1:18" ht="25.5">
      <c r="A640" s="7" t="s">
        <v>103</v>
      </c>
      <c r="B640" t="s">
        <v>1007</v>
      </c>
      <c r="C640" t="s">
        <v>290</v>
      </c>
      <c r="D640">
        <v>1911.4</v>
      </c>
      <c r="F640" t="s">
        <v>290</v>
      </c>
      <c r="G640">
        <v>890</v>
      </c>
      <c r="H640" t="s">
        <v>99</v>
      </c>
      <c r="I640" t="s">
        <v>968</v>
      </c>
      <c r="J640" t="s">
        <v>731</v>
      </c>
      <c r="K640">
        <v>1820.38</v>
      </c>
      <c r="L640">
        <v>91.02</v>
      </c>
      <c r="M640">
        <v>6476</v>
      </c>
      <c r="N640" t="s">
        <v>91</v>
      </c>
      <c r="O640" t="s">
        <v>91</v>
      </c>
      <c r="P640">
        <v>1820.38</v>
      </c>
      <c r="Q640">
        <f t="shared" si="18"/>
        <v>87</v>
      </c>
      <c r="R640" s="3">
        <f t="shared" si="19"/>
        <v>158373.06</v>
      </c>
    </row>
    <row r="641" spans="1:18" ht="12.75">
      <c r="A641" s="7" t="s">
        <v>159</v>
      </c>
      <c r="B641" t="s">
        <v>1008</v>
      </c>
      <c r="C641" t="s">
        <v>122</v>
      </c>
      <c r="D641">
        <v>93.94</v>
      </c>
      <c r="E641">
        <v>30538</v>
      </c>
      <c r="F641" t="s">
        <v>58</v>
      </c>
      <c r="G641">
        <v>2368</v>
      </c>
      <c r="H641" t="s">
        <v>431</v>
      </c>
      <c r="I641" t="s">
        <v>432</v>
      </c>
      <c r="J641" t="s">
        <v>1009</v>
      </c>
      <c r="K641">
        <v>77</v>
      </c>
      <c r="L641">
        <v>16.94</v>
      </c>
      <c r="M641">
        <v>8134</v>
      </c>
      <c r="N641" t="s">
        <v>165</v>
      </c>
      <c r="O641" t="s">
        <v>165</v>
      </c>
      <c r="P641">
        <v>77</v>
      </c>
      <c r="Q641">
        <f t="shared" si="18"/>
        <v>18</v>
      </c>
      <c r="R641" s="3">
        <f t="shared" si="19"/>
        <v>1386</v>
      </c>
    </row>
    <row r="642" spans="1:18" ht="12.75">
      <c r="A642" s="7" t="s">
        <v>159</v>
      </c>
      <c r="B642" t="s">
        <v>1010</v>
      </c>
      <c r="C642" t="s">
        <v>122</v>
      </c>
      <c r="D642">
        <v>96.38</v>
      </c>
      <c r="E642">
        <v>30540</v>
      </c>
      <c r="F642" t="s">
        <v>58</v>
      </c>
      <c r="G642">
        <v>2366</v>
      </c>
      <c r="H642" t="s">
        <v>431</v>
      </c>
      <c r="I642" t="s">
        <v>432</v>
      </c>
      <c r="J642" t="s">
        <v>1009</v>
      </c>
      <c r="K642">
        <v>79</v>
      </c>
      <c r="L642">
        <v>17.38</v>
      </c>
      <c r="M642">
        <v>8136</v>
      </c>
      <c r="N642" t="s">
        <v>165</v>
      </c>
      <c r="O642" t="s">
        <v>165</v>
      </c>
      <c r="P642">
        <v>79</v>
      </c>
      <c r="Q642">
        <f aca="true" t="shared" si="20" ref="Q642:Q705">O642-I642</f>
        <v>18</v>
      </c>
      <c r="R642" s="3">
        <f aca="true" t="shared" si="21" ref="R642:R705">Q642*P642</f>
        <v>1422</v>
      </c>
    </row>
    <row r="643" spans="1:18" ht="12.75">
      <c r="A643" s="7" t="s">
        <v>159</v>
      </c>
      <c r="B643" t="s">
        <v>1011</v>
      </c>
      <c r="C643" t="s">
        <v>122</v>
      </c>
      <c r="D643">
        <v>183</v>
      </c>
      <c r="E643">
        <v>30537</v>
      </c>
      <c r="F643" t="s">
        <v>58</v>
      </c>
      <c r="G643">
        <v>2369</v>
      </c>
      <c r="H643" t="s">
        <v>431</v>
      </c>
      <c r="I643" t="s">
        <v>432</v>
      </c>
      <c r="J643" t="s">
        <v>1009</v>
      </c>
      <c r="K643">
        <v>75</v>
      </c>
      <c r="L643">
        <v>16.5</v>
      </c>
      <c r="M643">
        <v>8169</v>
      </c>
      <c r="N643" t="s">
        <v>165</v>
      </c>
      <c r="O643" t="s">
        <v>165</v>
      </c>
      <c r="P643">
        <v>150</v>
      </c>
      <c r="Q643">
        <f t="shared" si="20"/>
        <v>18</v>
      </c>
      <c r="R643" s="3">
        <f t="shared" si="21"/>
        <v>2700</v>
      </c>
    </row>
    <row r="644" spans="1:18" ht="12.75">
      <c r="A644" s="7" t="s">
        <v>159</v>
      </c>
      <c r="B644" t="s">
        <v>1011</v>
      </c>
      <c r="C644" t="s">
        <v>122</v>
      </c>
      <c r="D644">
        <v>183</v>
      </c>
      <c r="E644">
        <v>30537</v>
      </c>
      <c r="F644" t="s">
        <v>58</v>
      </c>
      <c r="G644">
        <v>2369</v>
      </c>
      <c r="H644" t="s">
        <v>431</v>
      </c>
      <c r="I644" t="s">
        <v>432</v>
      </c>
      <c r="J644" t="s">
        <v>1009</v>
      </c>
      <c r="K644">
        <v>75</v>
      </c>
      <c r="L644">
        <v>16.5</v>
      </c>
      <c r="M644">
        <v>8170</v>
      </c>
      <c r="N644" t="s">
        <v>165</v>
      </c>
      <c r="O644" t="s">
        <v>165</v>
      </c>
      <c r="P644">
        <v>0</v>
      </c>
      <c r="Q644">
        <f t="shared" si="20"/>
        <v>18</v>
      </c>
      <c r="R644" s="3">
        <f t="shared" si="21"/>
        <v>0</v>
      </c>
    </row>
    <row r="645" spans="1:18" ht="12.75">
      <c r="A645" s="7" t="s">
        <v>95</v>
      </c>
      <c r="B645" t="s">
        <v>1012</v>
      </c>
      <c r="C645" t="s">
        <v>122</v>
      </c>
      <c r="D645">
        <v>3660</v>
      </c>
      <c r="E645">
        <v>30541</v>
      </c>
      <c r="F645" t="s">
        <v>58</v>
      </c>
      <c r="G645">
        <v>2365</v>
      </c>
      <c r="H645" t="s">
        <v>431</v>
      </c>
      <c r="I645" t="s">
        <v>211</v>
      </c>
      <c r="J645" t="s">
        <v>1009</v>
      </c>
      <c r="K645">
        <v>3000</v>
      </c>
      <c r="L645">
        <v>660</v>
      </c>
      <c r="M645">
        <v>8224</v>
      </c>
      <c r="N645" t="s">
        <v>165</v>
      </c>
      <c r="O645" t="s">
        <v>165</v>
      </c>
      <c r="P645">
        <v>3000</v>
      </c>
      <c r="Q645">
        <f t="shared" si="20"/>
        <v>-13</v>
      </c>
      <c r="R645" s="3">
        <f t="shared" si="21"/>
        <v>-39000</v>
      </c>
    </row>
    <row r="646" spans="1:18" ht="12.75">
      <c r="A646" s="7" t="s">
        <v>929</v>
      </c>
      <c r="B646" t="s">
        <v>1013</v>
      </c>
      <c r="C646" t="s">
        <v>148</v>
      </c>
      <c r="D646">
        <v>1262.76</v>
      </c>
      <c r="E646">
        <v>33199</v>
      </c>
      <c r="F646" t="s">
        <v>182</v>
      </c>
      <c r="G646">
        <v>2665</v>
      </c>
      <c r="H646" t="s">
        <v>197</v>
      </c>
      <c r="I646" t="s">
        <v>161</v>
      </c>
      <c r="J646" t="s">
        <v>931</v>
      </c>
      <c r="K646">
        <v>1115.76</v>
      </c>
      <c r="L646">
        <v>147</v>
      </c>
      <c r="M646">
        <v>9267</v>
      </c>
      <c r="N646" t="s">
        <v>87</v>
      </c>
      <c r="O646" t="s">
        <v>87</v>
      </c>
      <c r="P646">
        <v>1115.76</v>
      </c>
      <c r="Q646">
        <f t="shared" si="20"/>
        <v>30</v>
      </c>
      <c r="R646" s="3">
        <f t="shared" si="21"/>
        <v>33472.8</v>
      </c>
    </row>
    <row r="647" spans="1:18" ht="12.75">
      <c r="A647" s="7" t="s">
        <v>95</v>
      </c>
      <c r="B647" t="s">
        <v>1014</v>
      </c>
      <c r="C647" t="s">
        <v>74</v>
      </c>
      <c r="D647">
        <v>622.22</v>
      </c>
      <c r="E647">
        <v>30179</v>
      </c>
      <c r="F647" t="s">
        <v>147</v>
      </c>
      <c r="G647">
        <v>2372</v>
      </c>
      <c r="H647" t="s">
        <v>431</v>
      </c>
      <c r="I647" t="s">
        <v>202</v>
      </c>
      <c r="J647" t="s">
        <v>852</v>
      </c>
      <c r="K647">
        <v>592.59</v>
      </c>
      <c r="L647">
        <v>29.63</v>
      </c>
      <c r="M647">
        <v>7870</v>
      </c>
      <c r="N647" t="s">
        <v>35</v>
      </c>
      <c r="O647" t="s">
        <v>35</v>
      </c>
      <c r="P647">
        <v>592.59</v>
      </c>
      <c r="Q647">
        <f t="shared" si="20"/>
        <v>12</v>
      </c>
      <c r="R647" s="3">
        <f t="shared" si="21"/>
        <v>7111.08</v>
      </c>
    </row>
    <row r="648" spans="1:18" ht="25.5">
      <c r="A648" s="7" t="s">
        <v>103</v>
      </c>
      <c r="B648" t="s">
        <v>1015</v>
      </c>
      <c r="C648" t="s">
        <v>74</v>
      </c>
      <c r="D648">
        <v>1681.43</v>
      </c>
      <c r="E648">
        <v>30182</v>
      </c>
      <c r="F648" t="s">
        <v>147</v>
      </c>
      <c r="G648">
        <v>2374</v>
      </c>
      <c r="H648" t="s">
        <v>431</v>
      </c>
      <c r="I648" t="s">
        <v>202</v>
      </c>
      <c r="J648" t="s">
        <v>852</v>
      </c>
      <c r="K648">
        <v>1601.36</v>
      </c>
      <c r="L648">
        <v>80.07</v>
      </c>
      <c r="M648">
        <v>7869</v>
      </c>
      <c r="N648" t="s">
        <v>35</v>
      </c>
      <c r="O648" t="s">
        <v>35</v>
      </c>
      <c r="P648">
        <v>1601.36</v>
      </c>
      <c r="Q648">
        <f t="shared" si="20"/>
        <v>12</v>
      </c>
      <c r="R648" s="3">
        <f t="shared" si="21"/>
        <v>19216.32</v>
      </c>
    </row>
    <row r="649" spans="1:18" ht="38.25">
      <c r="A649" s="7" t="s">
        <v>39</v>
      </c>
      <c r="B649" t="s">
        <v>1016</v>
      </c>
      <c r="C649" t="s">
        <v>148</v>
      </c>
      <c r="D649">
        <v>1453.41</v>
      </c>
      <c r="E649">
        <v>32570</v>
      </c>
      <c r="F649" t="s">
        <v>110</v>
      </c>
      <c r="G649">
        <v>2612</v>
      </c>
      <c r="H649" t="s">
        <v>113</v>
      </c>
      <c r="I649" t="s">
        <v>92</v>
      </c>
      <c r="J649" t="s">
        <v>860</v>
      </c>
      <c r="K649">
        <v>1384.2</v>
      </c>
      <c r="L649">
        <v>69.21</v>
      </c>
      <c r="M649">
        <v>10202</v>
      </c>
      <c r="N649" t="s">
        <v>536</v>
      </c>
      <c r="O649" t="s">
        <v>536</v>
      </c>
      <c r="P649">
        <v>1384.2</v>
      </c>
      <c r="Q649">
        <f t="shared" si="20"/>
        <v>52</v>
      </c>
      <c r="R649" s="3">
        <f t="shared" si="21"/>
        <v>71978.40000000001</v>
      </c>
    </row>
    <row r="650" spans="1:18" ht="25.5">
      <c r="A650" s="7" t="s">
        <v>103</v>
      </c>
      <c r="B650" t="s">
        <v>1017</v>
      </c>
      <c r="C650" t="s">
        <v>74</v>
      </c>
      <c r="D650">
        <v>895</v>
      </c>
      <c r="E650">
        <v>30181</v>
      </c>
      <c r="F650" t="s">
        <v>147</v>
      </c>
      <c r="G650">
        <v>2375</v>
      </c>
      <c r="H650" t="s">
        <v>431</v>
      </c>
      <c r="I650" t="s">
        <v>202</v>
      </c>
      <c r="J650" t="s">
        <v>852</v>
      </c>
      <c r="K650">
        <v>852.38</v>
      </c>
      <c r="L650">
        <v>42.62</v>
      </c>
      <c r="M650">
        <v>7869</v>
      </c>
      <c r="N650" t="s">
        <v>35</v>
      </c>
      <c r="O650" t="s">
        <v>35</v>
      </c>
      <c r="P650">
        <v>852.38</v>
      </c>
      <c r="Q650">
        <f t="shared" si="20"/>
        <v>12</v>
      </c>
      <c r="R650" s="3">
        <f t="shared" si="21"/>
        <v>10228.56</v>
      </c>
    </row>
    <row r="651" spans="1:18" ht="25.5">
      <c r="A651" s="7" t="s">
        <v>103</v>
      </c>
      <c r="B651" t="s">
        <v>1018</v>
      </c>
      <c r="C651" t="s">
        <v>74</v>
      </c>
      <c r="D651">
        <v>194.57</v>
      </c>
      <c r="E651">
        <v>30180</v>
      </c>
      <c r="F651" t="s">
        <v>147</v>
      </c>
      <c r="G651">
        <v>2552</v>
      </c>
      <c r="H651" t="s">
        <v>110</v>
      </c>
      <c r="I651" t="s">
        <v>202</v>
      </c>
      <c r="J651" t="s">
        <v>852</v>
      </c>
      <c r="K651">
        <v>185.3</v>
      </c>
      <c r="L651">
        <v>9.27</v>
      </c>
      <c r="M651">
        <v>9916</v>
      </c>
      <c r="N651" t="s">
        <v>94</v>
      </c>
      <c r="O651" t="s">
        <v>94</v>
      </c>
      <c r="P651">
        <v>185.3</v>
      </c>
      <c r="Q651">
        <f t="shared" si="20"/>
        <v>56</v>
      </c>
      <c r="R651" s="3">
        <f t="shared" si="21"/>
        <v>10376.800000000001</v>
      </c>
    </row>
    <row r="652" spans="1:18" ht="25.5">
      <c r="A652" s="7" t="s">
        <v>103</v>
      </c>
      <c r="B652" t="s">
        <v>1019</v>
      </c>
      <c r="C652" t="s">
        <v>74</v>
      </c>
      <c r="D652">
        <v>389.13</v>
      </c>
      <c r="E652">
        <v>30184</v>
      </c>
      <c r="F652" t="s">
        <v>147</v>
      </c>
      <c r="G652">
        <v>2551</v>
      </c>
      <c r="H652" t="s">
        <v>110</v>
      </c>
      <c r="I652" t="s">
        <v>202</v>
      </c>
      <c r="J652" t="s">
        <v>852</v>
      </c>
      <c r="K652">
        <v>370.6</v>
      </c>
      <c r="L652">
        <v>18.53</v>
      </c>
      <c r="M652">
        <v>9916</v>
      </c>
      <c r="N652" t="s">
        <v>94</v>
      </c>
      <c r="O652" t="s">
        <v>94</v>
      </c>
      <c r="P652">
        <v>370.6</v>
      </c>
      <c r="Q652">
        <f t="shared" si="20"/>
        <v>56</v>
      </c>
      <c r="R652" s="3">
        <f t="shared" si="21"/>
        <v>20753.600000000002</v>
      </c>
    </row>
    <row r="653" spans="1:18" ht="38.25">
      <c r="A653" s="7" t="s">
        <v>39</v>
      </c>
      <c r="B653" t="s">
        <v>1020</v>
      </c>
      <c r="C653" t="s">
        <v>19</v>
      </c>
      <c r="D653">
        <v>1301.52</v>
      </c>
      <c r="E653">
        <v>28431</v>
      </c>
      <c r="F653" t="s">
        <v>179</v>
      </c>
      <c r="G653">
        <v>2321</v>
      </c>
      <c r="H653" t="s">
        <v>74</v>
      </c>
      <c r="I653" t="s">
        <v>87</v>
      </c>
      <c r="J653" t="s">
        <v>705</v>
      </c>
      <c r="K653">
        <v>1299.52</v>
      </c>
      <c r="M653">
        <v>9935</v>
      </c>
      <c r="N653" t="s">
        <v>94</v>
      </c>
      <c r="O653" t="s">
        <v>94</v>
      </c>
      <c r="P653">
        <v>1301.52</v>
      </c>
      <c r="Q653">
        <f t="shared" si="20"/>
        <v>16</v>
      </c>
      <c r="R653" s="3">
        <f t="shared" si="21"/>
        <v>20824.32</v>
      </c>
    </row>
    <row r="654" spans="1:18" ht="38.25">
      <c r="A654" s="7" t="s">
        <v>39</v>
      </c>
      <c r="B654" t="s">
        <v>1021</v>
      </c>
      <c r="C654" t="s">
        <v>148</v>
      </c>
      <c r="D654">
        <v>1453.41</v>
      </c>
      <c r="E654">
        <v>32569</v>
      </c>
      <c r="F654" t="s">
        <v>110</v>
      </c>
      <c r="G654">
        <v>2613</v>
      </c>
      <c r="H654" t="s">
        <v>113</v>
      </c>
      <c r="I654" t="s">
        <v>92</v>
      </c>
      <c r="J654" t="s">
        <v>860</v>
      </c>
      <c r="K654">
        <v>1384.2</v>
      </c>
      <c r="L654">
        <v>69.21</v>
      </c>
      <c r="M654">
        <v>10202</v>
      </c>
      <c r="N654" t="s">
        <v>536</v>
      </c>
      <c r="O654" t="s">
        <v>536</v>
      </c>
      <c r="P654">
        <v>1384.2</v>
      </c>
      <c r="Q654">
        <f t="shared" si="20"/>
        <v>52</v>
      </c>
      <c r="R654" s="3">
        <f t="shared" si="21"/>
        <v>71978.40000000001</v>
      </c>
    </row>
    <row r="655" spans="1:18" ht="25.5">
      <c r="A655" s="7" t="s">
        <v>172</v>
      </c>
      <c r="B655" t="s">
        <v>1022</v>
      </c>
      <c r="C655" t="s">
        <v>78</v>
      </c>
      <c r="D655">
        <v>32.77</v>
      </c>
      <c r="F655" t="s">
        <v>546</v>
      </c>
      <c r="G655">
        <v>1389</v>
      </c>
      <c r="H655" t="s">
        <v>372</v>
      </c>
      <c r="I655" t="s">
        <v>357</v>
      </c>
      <c r="J655" t="s">
        <v>1023</v>
      </c>
      <c r="K655">
        <v>26.86</v>
      </c>
      <c r="L655">
        <v>5.91</v>
      </c>
      <c r="M655">
        <v>7521</v>
      </c>
      <c r="N655" t="s">
        <v>33</v>
      </c>
      <c r="O655" t="s">
        <v>33</v>
      </c>
      <c r="P655">
        <v>26.86</v>
      </c>
      <c r="Q655">
        <f t="shared" si="20"/>
        <v>118</v>
      </c>
      <c r="R655" s="3">
        <f t="shared" si="21"/>
        <v>3169.48</v>
      </c>
    </row>
    <row r="656" spans="1:18" ht="12.75">
      <c r="A656" s="7" t="s">
        <v>299</v>
      </c>
      <c r="B656" t="s">
        <v>1024</v>
      </c>
      <c r="C656" t="s">
        <v>41</v>
      </c>
      <c r="D656">
        <v>2130.73</v>
      </c>
      <c r="E656">
        <v>16479</v>
      </c>
      <c r="F656" t="s">
        <v>41</v>
      </c>
      <c r="G656">
        <v>1290</v>
      </c>
      <c r="H656" t="s">
        <v>48</v>
      </c>
      <c r="I656" t="s">
        <v>43</v>
      </c>
      <c r="J656" t="s">
        <v>1025</v>
      </c>
      <c r="K656">
        <v>2130.73</v>
      </c>
      <c r="M656">
        <v>4145</v>
      </c>
      <c r="N656" t="s">
        <v>43</v>
      </c>
      <c r="O656" t="s">
        <v>43</v>
      </c>
      <c r="P656">
        <v>2130.73</v>
      </c>
      <c r="Q656">
        <f t="shared" si="20"/>
        <v>0</v>
      </c>
      <c r="R656" s="3">
        <f t="shared" si="21"/>
        <v>0</v>
      </c>
    </row>
    <row r="657" spans="1:18" ht="25.5">
      <c r="A657" s="7" t="s">
        <v>103</v>
      </c>
      <c r="B657" t="s">
        <v>1024</v>
      </c>
      <c r="C657" t="s">
        <v>569</v>
      </c>
      <c r="D657">
        <v>160.02</v>
      </c>
      <c r="F657" t="s">
        <v>63</v>
      </c>
      <c r="G657">
        <v>953</v>
      </c>
      <c r="H657" t="s">
        <v>223</v>
      </c>
      <c r="I657" t="s">
        <v>65</v>
      </c>
      <c r="J657" t="s">
        <v>570</v>
      </c>
      <c r="K657">
        <v>160.02</v>
      </c>
      <c r="M657">
        <v>6416</v>
      </c>
      <c r="N657" t="s">
        <v>59</v>
      </c>
      <c r="O657" t="s">
        <v>59</v>
      </c>
      <c r="P657">
        <v>160.02</v>
      </c>
      <c r="Q657">
        <f t="shared" si="20"/>
        <v>123</v>
      </c>
      <c r="R657" s="3">
        <f t="shared" si="21"/>
        <v>19682.460000000003</v>
      </c>
    </row>
    <row r="658" spans="1:18" ht="12.75">
      <c r="A658" s="7" t="s">
        <v>299</v>
      </c>
      <c r="B658" t="s">
        <v>1026</v>
      </c>
      <c r="C658" t="s">
        <v>248</v>
      </c>
      <c r="D658">
        <v>6000</v>
      </c>
      <c r="E658">
        <v>25031</v>
      </c>
      <c r="F658" t="s">
        <v>248</v>
      </c>
      <c r="G658">
        <v>2127</v>
      </c>
      <c r="H658" t="s">
        <v>72</v>
      </c>
      <c r="I658" t="s">
        <v>147</v>
      </c>
      <c r="J658" t="s">
        <v>807</v>
      </c>
      <c r="K658">
        <v>6000</v>
      </c>
      <c r="M658">
        <v>9734</v>
      </c>
      <c r="N658" t="s">
        <v>67</v>
      </c>
      <c r="O658" t="s">
        <v>67</v>
      </c>
      <c r="P658">
        <v>6000</v>
      </c>
      <c r="Q658">
        <f t="shared" si="20"/>
        <v>82</v>
      </c>
      <c r="R658" s="3">
        <f t="shared" si="21"/>
        <v>492000</v>
      </c>
    </row>
    <row r="659" spans="1:18" ht="38.25">
      <c r="A659" s="7" t="s">
        <v>232</v>
      </c>
      <c r="B659" t="s">
        <v>1027</v>
      </c>
      <c r="C659" t="s">
        <v>59</v>
      </c>
      <c r="D659">
        <v>127.06</v>
      </c>
      <c r="E659">
        <v>32245</v>
      </c>
      <c r="F659" t="s">
        <v>59</v>
      </c>
      <c r="G659">
        <v>2545</v>
      </c>
      <c r="H659" t="s">
        <v>110</v>
      </c>
      <c r="I659" t="s">
        <v>59</v>
      </c>
      <c r="J659" t="s">
        <v>1028</v>
      </c>
      <c r="K659">
        <v>104.15</v>
      </c>
      <c r="L659">
        <v>22.91</v>
      </c>
      <c r="M659">
        <v>8616</v>
      </c>
      <c r="N659" t="s">
        <v>293</v>
      </c>
      <c r="O659" t="s">
        <v>293</v>
      </c>
      <c r="P659">
        <v>104.15</v>
      </c>
      <c r="Q659">
        <f t="shared" si="20"/>
        <v>52</v>
      </c>
      <c r="R659" s="3">
        <f t="shared" si="21"/>
        <v>5415.8</v>
      </c>
    </row>
    <row r="660" spans="1:18" ht="25.5">
      <c r="A660" s="7" t="s">
        <v>103</v>
      </c>
      <c r="B660" t="s">
        <v>1029</v>
      </c>
      <c r="C660" t="s">
        <v>290</v>
      </c>
      <c r="D660">
        <v>1173.22</v>
      </c>
      <c r="F660" t="s">
        <v>290</v>
      </c>
      <c r="G660">
        <v>882</v>
      </c>
      <c r="H660" t="s">
        <v>99</v>
      </c>
      <c r="I660" t="s">
        <v>968</v>
      </c>
      <c r="J660" t="s">
        <v>731</v>
      </c>
      <c r="K660">
        <v>1117.35</v>
      </c>
      <c r="L660">
        <v>55.87</v>
      </c>
      <c r="M660">
        <v>7872</v>
      </c>
      <c r="N660" t="s">
        <v>35</v>
      </c>
      <c r="O660" t="s">
        <v>35</v>
      </c>
      <c r="P660">
        <v>1117.35</v>
      </c>
      <c r="Q660">
        <f t="shared" si="20"/>
        <v>114</v>
      </c>
      <c r="R660" s="3">
        <f t="shared" si="21"/>
        <v>127377.9</v>
      </c>
    </row>
    <row r="661" spans="1:18" ht="25.5">
      <c r="A661" s="7" t="s">
        <v>103</v>
      </c>
      <c r="B661" t="s">
        <v>1030</v>
      </c>
      <c r="C661" t="s">
        <v>614</v>
      </c>
      <c r="D661">
        <v>693.76</v>
      </c>
      <c r="F661" t="s">
        <v>1031</v>
      </c>
      <c r="G661">
        <v>3020</v>
      </c>
      <c r="H661" t="s">
        <v>293</v>
      </c>
      <c r="I661" t="s">
        <v>268</v>
      </c>
      <c r="J661" t="s">
        <v>535</v>
      </c>
      <c r="K661">
        <v>667.08</v>
      </c>
      <c r="L661">
        <v>26.68</v>
      </c>
      <c r="M661">
        <v>9663</v>
      </c>
      <c r="N661" t="s">
        <v>136</v>
      </c>
      <c r="O661" t="s">
        <v>136</v>
      </c>
      <c r="P661">
        <v>667.08</v>
      </c>
      <c r="Q661">
        <f t="shared" si="20"/>
        <v>185</v>
      </c>
      <c r="R661" s="3">
        <f t="shared" si="21"/>
        <v>123409.8</v>
      </c>
    </row>
    <row r="662" spans="1:18" ht="12.75">
      <c r="A662" s="7" t="s">
        <v>95</v>
      </c>
      <c r="B662" t="s">
        <v>1032</v>
      </c>
      <c r="C662" t="s">
        <v>34</v>
      </c>
      <c r="D662">
        <v>28.55</v>
      </c>
      <c r="E662">
        <v>37656</v>
      </c>
      <c r="F662" t="s">
        <v>92</v>
      </c>
      <c r="G662">
        <v>2826</v>
      </c>
      <c r="H662" t="s">
        <v>295</v>
      </c>
      <c r="I662" t="s">
        <v>36</v>
      </c>
      <c r="J662" t="s">
        <v>717</v>
      </c>
      <c r="K662">
        <v>23.4</v>
      </c>
      <c r="L662">
        <v>5.15</v>
      </c>
      <c r="M662">
        <v>9462</v>
      </c>
      <c r="N662" t="s">
        <v>30</v>
      </c>
      <c r="O662" t="s">
        <v>30</v>
      </c>
      <c r="P662">
        <v>23.4</v>
      </c>
      <c r="Q662">
        <f t="shared" si="20"/>
        <v>5</v>
      </c>
      <c r="R662" s="3">
        <f t="shared" si="21"/>
        <v>117</v>
      </c>
    </row>
    <row r="663" spans="1:18" ht="12.75">
      <c r="A663" s="7" t="s">
        <v>95</v>
      </c>
      <c r="B663" t="s">
        <v>1033</v>
      </c>
      <c r="C663" t="s">
        <v>34</v>
      </c>
      <c r="D663">
        <v>262.3</v>
      </c>
      <c r="E663">
        <v>37655</v>
      </c>
      <c r="F663" t="s">
        <v>92</v>
      </c>
      <c r="G663">
        <v>2825</v>
      </c>
      <c r="H663" t="s">
        <v>295</v>
      </c>
      <c r="I663" t="s">
        <v>36</v>
      </c>
      <c r="J663" t="s">
        <v>717</v>
      </c>
      <c r="K663">
        <v>215</v>
      </c>
      <c r="L663">
        <v>47.3</v>
      </c>
      <c r="M663">
        <v>9463</v>
      </c>
      <c r="N663" t="s">
        <v>30</v>
      </c>
      <c r="O663" t="s">
        <v>30</v>
      </c>
      <c r="P663">
        <v>215</v>
      </c>
      <c r="Q663">
        <f t="shared" si="20"/>
        <v>5</v>
      </c>
      <c r="R663" s="3">
        <f t="shared" si="21"/>
        <v>1075</v>
      </c>
    </row>
    <row r="664" spans="1:18" ht="12.75">
      <c r="A664" s="7" t="s">
        <v>405</v>
      </c>
      <c r="B664" t="s">
        <v>1034</v>
      </c>
      <c r="C664" t="s">
        <v>34</v>
      </c>
      <c r="D664">
        <v>57.1</v>
      </c>
      <c r="E664">
        <v>37657</v>
      </c>
      <c r="F664" t="s">
        <v>92</v>
      </c>
      <c r="G664">
        <v>2827</v>
      </c>
      <c r="H664" t="s">
        <v>295</v>
      </c>
      <c r="I664" t="s">
        <v>36</v>
      </c>
      <c r="J664" t="s">
        <v>717</v>
      </c>
      <c r="K664">
        <v>46.8</v>
      </c>
      <c r="L664">
        <v>10.3</v>
      </c>
      <c r="M664">
        <v>9465</v>
      </c>
      <c r="N664" t="s">
        <v>30</v>
      </c>
      <c r="O664" t="s">
        <v>30</v>
      </c>
      <c r="P664">
        <v>46.8</v>
      </c>
      <c r="Q664">
        <f t="shared" si="20"/>
        <v>5</v>
      </c>
      <c r="R664" s="3">
        <f t="shared" si="21"/>
        <v>234</v>
      </c>
    </row>
    <row r="665" spans="1:18" ht="25.5">
      <c r="A665" s="7" t="s">
        <v>103</v>
      </c>
      <c r="B665" t="s">
        <v>1035</v>
      </c>
      <c r="C665" t="s">
        <v>80</v>
      </c>
      <c r="D665">
        <v>199.92</v>
      </c>
      <c r="F665" t="s">
        <v>80</v>
      </c>
      <c r="G665">
        <v>938</v>
      </c>
      <c r="H665" t="s">
        <v>223</v>
      </c>
      <c r="I665" t="s">
        <v>208</v>
      </c>
      <c r="J665" t="s">
        <v>892</v>
      </c>
      <c r="K665">
        <v>190.4</v>
      </c>
      <c r="L665">
        <v>9.52</v>
      </c>
      <c r="M665">
        <v>9271</v>
      </c>
      <c r="N665" t="s">
        <v>107</v>
      </c>
      <c r="O665" t="s">
        <v>107</v>
      </c>
      <c r="P665">
        <v>190.4</v>
      </c>
      <c r="Q665">
        <f t="shared" si="20"/>
        <v>140</v>
      </c>
      <c r="R665" s="3">
        <f t="shared" si="21"/>
        <v>26656</v>
      </c>
    </row>
    <row r="666" spans="1:18" ht="25.5">
      <c r="A666" s="7" t="s">
        <v>399</v>
      </c>
      <c r="B666" t="s">
        <v>1036</v>
      </c>
      <c r="C666" t="s">
        <v>113</v>
      </c>
      <c r="D666">
        <v>54.9</v>
      </c>
      <c r="E666">
        <v>33542</v>
      </c>
      <c r="F666" t="s">
        <v>113</v>
      </c>
      <c r="G666">
        <v>2631</v>
      </c>
      <c r="H666" t="s">
        <v>61</v>
      </c>
      <c r="I666" t="s">
        <v>38</v>
      </c>
      <c r="J666" t="s">
        <v>1037</v>
      </c>
      <c r="K666">
        <v>45</v>
      </c>
      <c r="L666">
        <v>9.9</v>
      </c>
      <c r="M666">
        <v>8629</v>
      </c>
      <c r="N666" t="s">
        <v>293</v>
      </c>
      <c r="O666" t="s">
        <v>293</v>
      </c>
      <c r="P666">
        <v>45</v>
      </c>
      <c r="Q666">
        <f t="shared" si="20"/>
        <v>17</v>
      </c>
      <c r="R666" s="3">
        <f t="shared" si="21"/>
        <v>765</v>
      </c>
    </row>
    <row r="667" spans="1:18" ht="12.75">
      <c r="A667" s="7" t="s">
        <v>95</v>
      </c>
      <c r="B667" t="s">
        <v>1038</v>
      </c>
      <c r="C667" t="s">
        <v>206</v>
      </c>
      <c r="D667">
        <v>3654.77</v>
      </c>
      <c r="F667" t="s">
        <v>206</v>
      </c>
      <c r="G667">
        <v>896</v>
      </c>
      <c r="H667" t="s">
        <v>99</v>
      </c>
      <c r="I667" t="s">
        <v>221</v>
      </c>
      <c r="J667" t="s">
        <v>731</v>
      </c>
      <c r="K667">
        <v>3480.73</v>
      </c>
      <c r="L667">
        <v>174.04</v>
      </c>
      <c r="M667">
        <v>7873</v>
      </c>
      <c r="N667" t="s">
        <v>35</v>
      </c>
      <c r="O667" t="s">
        <v>35</v>
      </c>
      <c r="P667">
        <v>3480.73</v>
      </c>
      <c r="Q667">
        <f t="shared" si="20"/>
        <v>110</v>
      </c>
      <c r="R667" s="3">
        <f t="shared" si="21"/>
        <v>382880.3</v>
      </c>
    </row>
    <row r="668" spans="1:18" ht="25.5">
      <c r="A668" s="7" t="s">
        <v>103</v>
      </c>
      <c r="B668" t="s">
        <v>1039</v>
      </c>
      <c r="C668" t="s">
        <v>63</v>
      </c>
      <c r="D668">
        <v>8161.36</v>
      </c>
      <c r="F668" t="s">
        <v>476</v>
      </c>
      <c r="G668">
        <v>1313</v>
      </c>
      <c r="H668" t="s">
        <v>48</v>
      </c>
      <c r="I668" t="s">
        <v>253</v>
      </c>
      <c r="J668" t="s">
        <v>642</v>
      </c>
      <c r="K668">
        <v>7847.46</v>
      </c>
      <c r="L668">
        <v>313.9</v>
      </c>
      <c r="M668">
        <v>6992</v>
      </c>
      <c r="N668" t="s">
        <v>150</v>
      </c>
      <c r="O668" t="s">
        <v>150</v>
      </c>
      <c r="P668">
        <v>7847.46</v>
      </c>
      <c r="Q668">
        <f t="shared" si="20"/>
        <v>106</v>
      </c>
      <c r="R668" s="3">
        <f t="shared" si="21"/>
        <v>831830.76</v>
      </c>
    </row>
    <row r="669" spans="1:18" ht="12.75">
      <c r="A669" s="7" t="s">
        <v>1040</v>
      </c>
      <c r="B669" t="s">
        <v>1041</v>
      </c>
      <c r="C669" t="s">
        <v>54</v>
      </c>
      <c r="D669">
        <v>1077.87</v>
      </c>
      <c r="E669">
        <v>22097</v>
      </c>
      <c r="F669" t="s">
        <v>366</v>
      </c>
      <c r="G669">
        <v>1551</v>
      </c>
      <c r="H669" t="s">
        <v>258</v>
      </c>
      <c r="I669" t="s">
        <v>55</v>
      </c>
      <c r="J669" t="s">
        <v>1042</v>
      </c>
      <c r="K669">
        <v>883.5</v>
      </c>
      <c r="L669">
        <v>194.37</v>
      </c>
      <c r="M669">
        <v>6982</v>
      </c>
      <c r="N669" t="s">
        <v>197</v>
      </c>
      <c r="O669" t="s">
        <v>197</v>
      </c>
      <c r="P669">
        <v>883.5</v>
      </c>
      <c r="Q669">
        <f t="shared" si="20"/>
        <v>45</v>
      </c>
      <c r="R669" s="3">
        <f t="shared" si="21"/>
        <v>39757.5</v>
      </c>
    </row>
    <row r="670" spans="1:18" ht="12.75">
      <c r="A670" s="7" t="s">
        <v>45</v>
      </c>
      <c r="B670" t="s">
        <v>1043</v>
      </c>
      <c r="C670" t="s">
        <v>90</v>
      </c>
      <c r="D670">
        <v>125290</v>
      </c>
      <c r="E670">
        <v>29004</v>
      </c>
      <c r="F670" t="s">
        <v>217</v>
      </c>
      <c r="G670">
        <v>2260</v>
      </c>
      <c r="H670" t="s">
        <v>180</v>
      </c>
      <c r="I670" t="s">
        <v>214</v>
      </c>
      <c r="J670" t="s">
        <v>1044</v>
      </c>
      <c r="K670">
        <v>32727.27</v>
      </c>
      <c r="L670">
        <v>3272.73</v>
      </c>
      <c r="M670">
        <v>7665</v>
      </c>
      <c r="N670" t="s">
        <v>34</v>
      </c>
      <c r="O670" t="s">
        <v>34</v>
      </c>
      <c r="P670">
        <v>65297.2</v>
      </c>
      <c r="Q670">
        <f t="shared" si="20"/>
        <v>14</v>
      </c>
      <c r="R670" s="3">
        <f t="shared" si="21"/>
        <v>914160.7999999999</v>
      </c>
    </row>
    <row r="671" spans="1:18" ht="12.75">
      <c r="A671" s="7" t="s">
        <v>45</v>
      </c>
      <c r="B671" t="s">
        <v>1043</v>
      </c>
      <c r="C671" t="s">
        <v>90</v>
      </c>
      <c r="D671">
        <v>125290</v>
      </c>
      <c r="E671">
        <v>29004</v>
      </c>
      <c r="F671" t="s">
        <v>217</v>
      </c>
      <c r="G671">
        <v>2260</v>
      </c>
      <c r="H671" t="s">
        <v>180</v>
      </c>
      <c r="I671" t="s">
        <v>214</v>
      </c>
      <c r="J671" t="s">
        <v>1044</v>
      </c>
      <c r="K671">
        <v>12663.74</v>
      </c>
      <c r="L671">
        <v>1266.37</v>
      </c>
      <c r="M671">
        <v>8631</v>
      </c>
      <c r="N671" t="s">
        <v>293</v>
      </c>
      <c r="O671" t="s">
        <v>293</v>
      </c>
      <c r="P671">
        <v>32569.93</v>
      </c>
      <c r="Q671">
        <f t="shared" si="20"/>
        <v>41</v>
      </c>
      <c r="R671" s="3">
        <f t="shared" si="21"/>
        <v>1335367.1300000001</v>
      </c>
    </row>
    <row r="672" spans="1:18" ht="12.75">
      <c r="A672" s="7" t="s">
        <v>45</v>
      </c>
      <c r="B672" t="s">
        <v>1043</v>
      </c>
      <c r="C672" t="s">
        <v>90</v>
      </c>
      <c r="D672">
        <v>125290</v>
      </c>
      <c r="E672">
        <v>29004</v>
      </c>
      <c r="F672" t="s">
        <v>217</v>
      </c>
      <c r="G672">
        <v>2260</v>
      </c>
      <c r="H672" t="s">
        <v>180</v>
      </c>
      <c r="I672" t="s">
        <v>214</v>
      </c>
      <c r="J672" t="s">
        <v>1044</v>
      </c>
      <c r="K672">
        <v>19906.19</v>
      </c>
      <c r="L672">
        <v>1990.62</v>
      </c>
      <c r="M672">
        <v>8630</v>
      </c>
      <c r="N672" t="s">
        <v>293</v>
      </c>
      <c r="O672" t="s">
        <v>293</v>
      </c>
      <c r="P672">
        <v>0</v>
      </c>
      <c r="Q672">
        <f t="shared" si="20"/>
        <v>41</v>
      </c>
      <c r="R672" s="3">
        <f t="shared" si="21"/>
        <v>0</v>
      </c>
    </row>
    <row r="673" spans="1:18" ht="25.5">
      <c r="A673" s="7" t="s">
        <v>103</v>
      </c>
      <c r="B673" t="s">
        <v>1045</v>
      </c>
      <c r="C673" t="s">
        <v>463</v>
      </c>
      <c r="D673">
        <v>200</v>
      </c>
      <c r="E673">
        <v>16777</v>
      </c>
      <c r="F673" t="s">
        <v>463</v>
      </c>
      <c r="G673">
        <v>1300</v>
      </c>
      <c r="H673" t="s">
        <v>48</v>
      </c>
      <c r="I673" t="s">
        <v>1046</v>
      </c>
      <c r="J673" t="s">
        <v>724</v>
      </c>
      <c r="K673">
        <v>190.48</v>
      </c>
      <c r="L673">
        <v>9.52</v>
      </c>
      <c r="M673">
        <v>9280</v>
      </c>
      <c r="N673" t="s">
        <v>107</v>
      </c>
      <c r="O673" t="s">
        <v>107</v>
      </c>
      <c r="P673">
        <v>190.48</v>
      </c>
      <c r="Q673">
        <f t="shared" si="20"/>
        <v>116</v>
      </c>
      <c r="R673" s="3">
        <f t="shared" si="21"/>
        <v>22095.68</v>
      </c>
    </row>
    <row r="674" spans="1:18" ht="12.75">
      <c r="A674" s="7" t="s">
        <v>929</v>
      </c>
      <c r="B674" t="s">
        <v>1047</v>
      </c>
      <c r="C674" t="s">
        <v>92</v>
      </c>
      <c r="D674">
        <v>1336.98</v>
      </c>
      <c r="E674">
        <v>38744</v>
      </c>
      <c r="F674" t="s">
        <v>38</v>
      </c>
      <c r="G674">
        <v>3016</v>
      </c>
      <c r="H674" t="s">
        <v>23</v>
      </c>
      <c r="I674" t="s">
        <v>107</v>
      </c>
      <c r="J674" t="s">
        <v>931</v>
      </c>
      <c r="K674">
        <v>1176.69</v>
      </c>
      <c r="L674">
        <v>160.29</v>
      </c>
      <c r="M674">
        <v>9759</v>
      </c>
      <c r="N674" t="s">
        <v>280</v>
      </c>
      <c r="O674" t="s">
        <v>280</v>
      </c>
      <c r="P674">
        <v>1176.69</v>
      </c>
      <c r="Q674">
        <f t="shared" si="20"/>
        <v>13</v>
      </c>
      <c r="R674" s="3">
        <f t="shared" si="21"/>
        <v>15296.970000000001</v>
      </c>
    </row>
    <row r="675" spans="1:18" ht="25.5">
      <c r="A675" s="7" t="s">
        <v>706</v>
      </c>
      <c r="B675" t="s">
        <v>1048</v>
      </c>
      <c r="C675" t="s">
        <v>19</v>
      </c>
      <c r="D675">
        <v>57758.8</v>
      </c>
      <c r="E675">
        <v>29294</v>
      </c>
      <c r="F675" t="s">
        <v>180</v>
      </c>
      <c r="G675">
        <v>2290</v>
      </c>
      <c r="H675" t="s">
        <v>73</v>
      </c>
      <c r="I675" t="s">
        <v>148</v>
      </c>
      <c r="J675" t="s">
        <v>708</v>
      </c>
      <c r="K675">
        <v>52508</v>
      </c>
      <c r="L675">
        <v>5250.8</v>
      </c>
      <c r="M675">
        <v>8901</v>
      </c>
      <c r="N675" t="s">
        <v>277</v>
      </c>
      <c r="O675" t="s">
        <v>277</v>
      </c>
      <c r="P675">
        <v>52508</v>
      </c>
      <c r="Q675">
        <f t="shared" si="20"/>
        <v>56</v>
      </c>
      <c r="R675" s="3">
        <f t="shared" si="21"/>
        <v>2940448</v>
      </c>
    </row>
    <row r="676" spans="1:18" ht="25.5">
      <c r="A676" s="7" t="s">
        <v>706</v>
      </c>
      <c r="B676" t="s">
        <v>1049</v>
      </c>
      <c r="C676" t="s">
        <v>19</v>
      </c>
      <c r="D676">
        <v>5732.36</v>
      </c>
      <c r="E676">
        <v>29304</v>
      </c>
      <c r="F676" t="s">
        <v>180</v>
      </c>
      <c r="G676">
        <v>2289</v>
      </c>
      <c r="H676" t="s">
        <v>73</v>
      </c>
      <c r="I676" t="s">
        <v>148</v>
      </c>
      <c r="J676" t="s">
        <v>708</v>
      </c>
      <c r="K676">
        <v>5211.24</v>
      </c>
      <c r="L676">
        <v>521.12</v>
      </c>
      <c r="M676">
        <v>8637</v>
      </c>
      <c r="N676" t="s">
        <v>293</v>
      </c>
      <c r="O676" t="s">
        <v>293</v>
      </c>
      <c r="P676">
        <v>5211.24</v>
      </c>
      <c r="Q676">
        <f t="shared" si="20"/>
        <v>55</v>
      </c>
      <c r="R676" s="3">
        <f t="shared" si="21"/>
        <v>286618.2</v>
      </c>
    </row>
    <row r="677" spans="1:18" ht="25.5">
      <c r="A677" s="7" t="s">
        <v>103</v>
      </c>
      <c r="B677" t="s">
        <v>1050</v>
      </c>
      <c r="C677" t="s">
        <v>42</v>
      </c>
      <c r="D677">
        <v>200</v>
      </c>
      <c r="E677">
        <v>17588</v>
      </c>
      <c r="F677" t="s">
        <v>42</v>
      </c>
      <c r="G677">
        <v>1330</v>
      </c>
      <c r="H677" t="s">
        <v>819</v>
      </c>
      <c r="I677" t="s">
        <v>315</v>
      </c>
      <c r="J677" t="s">
        <v>724</v>
      </c>
      <c r="K677">
        <v>190.48</v>
      </c>
      <c r="L677">
        <v>9.52</v>
      </c>
      <c r="M677">
        <v>9280</v>
      </c>
      <c r="N677" t="s">
        <v>107</v>
      </c>
      <c r="O677" t="s">
        <v>107</v>
      </c>
      <c r="P677">
        <v>190.48</v>
      </c>
      <c r="Q677">
        <f t="shared" si="20"/>
        <v>104</v>
      </c>
      <c r="R677" s="3">
        <f t="shared" si="21"/>
        <v>19809.92</v>
      </c>
    </row>
    <row r="678" spans="1:18" ht="12.75">
      <c r="A678" s="7" t="s">
        <v>45</v>
      </c>
      <c r="B678" t="s">
        <v>1051</v>
      </c>
      <c r="C678" t="s">
        <v>92</v>
      </c>
      <c r="D678">
        <v>7783.6</v>
      </c>
      <c r="E678">
        <v>40754</v>
      </c>
      <c r="F678" t="s">
        <v>211</v>
      </c>
      <c r="G678">
        <v>3038</v>
      </c>
      <c r="H678" t="s">
        <v>107</v>
      </c>
      <c r="I678" t="s">
        <v>536</v>
      </c>
      <c r="J678" t="s">
        <v>1052</v>
      </c>
      <c r="K678">
        <v>6380</v>
      </c>
      <c r="L678">
        <v>1403.6</v>
      </c>
      <c r="M678">
        <v>10243</v>
      </c>
      <c r="N678" t="s">
        <v>69</v>
      </c>
      <c r="O678" t="s">
        <v>69</v>
      </c>
      <c r="P678">
        <v>6380</v>
      </c>
      <c r="Q678">
        <f t="shared" si="20"/>
        <v>1</v>
      </c>
      <c r="R678" s="3">
        <f t="shared" si="21"/>
        <v>6380</v>
      </c>
    </row>
    <row r="679" spans="1:18" ht="25.5">
      <c r="A679" s="7" t="s">
        <v>507</v>
      </c>
      <c r="B679" t="s">
        <v>1053</v>
      </c>
      <c r="C679" t="s">
        <v>431</v>
      </c>
      <c r="D679">
        <v>414.8</v>
      </c>
      <c r="E679">
        <v>35497</v>
      </c>
      <c r="F679" t="s">
        <v>76</v>
      </c>
      <c r="G679">
        <v>2764</v>
      </c>
      <c r="H679" t="s">
        <v>83</v>
      </c>
      <c r="I679" t="s">
        <v>92</v>
      </c>
      <c r="J679" t="s">
        <v>1054</v>
      </c>
      <c r="K679">
        <v>340</v>
      </c>
      <c r="L679">
        <v>74.8</v>
      </c>
      <c r="M679">
        <v>9662</v>
      </c>
      <c r="N679" t="s">
        <v>136</v>
      </c>
      <c r="O679" t="s">
        <v>136</v>
      </c>
      <c r="P679">
        <v>340</v>
      </c>
      <c r="Q679">
        <f t="shared" si="20"/>
        <v>38</v>
      </c>
      <c r="R679" s="3">
        <f t="shared" si="21"/>
        <v>12920</v>
      </c>
    </row>
    <row r="680" spans="1:18" ht="25.5">
      <c r="A680" s="7" t="s">
        <v>963</v>
      </c>
      <c r="B680" t="s">
        <v>1055</v>
      </c>
      <c r="C680" t="s">
        <v>148</v>
      </c>
      <c r="D680">
        <v>6886.39</v>
      </c>
      <c r="E680">
        <v>33085</v>
      </c>
      <c r="F680" t="s">
        <v>182</v>
      </c>
      <c r="G680">
        <v>2621</v>
      </c>
      <c r="H680" t="s">
        <v>113</v>
      </c>
      <c r="I680" t="s">
        <v>607</v>
      </c>
      <c r="J680" t="s">
        <v>594</v>
      </c>
      <c r="K680">
        <v>6886.39</v>
      </c>
      <c r="M680">
        <v>8609</v>
      </c>
      <c r="N680" t="s">
        <v>23</v>
      </c>
      <c r="O680" t="s">
        <v>23</v>
      </c>
      <c r="P680">
        <v>6886.39</v>
      </c>
      <c r="Q680">
        <f t="shared" si="20"/>
        <v>18</v>
      </c>
      <c r="R680" s="3">
        <f t="shared" si="21"/>
        <v>123955.02</v>
      </c>
    </row>
    <row r="681" spans="1:18" ht="12.75">
      <c r="A681" s="7" t="s">
        <v>405</v>
      </c>
      <c r="B681" t="s">
        <v>1056</v>
      </c>
      <c r="C681" t="s">
        <v>67</v>
      </c>
      <c r="D681">
        <v>57.1</v>
      </c>
      <c r="E681">
        <v>43529</v>
      </c>
      <c r="F681" t="s">
        <v>67</v>
      </c>
      <c r="G681">
        <v>3478</v>
      </c>
      <c r="H681" t="s">
        <v>280</v>
      </c>
      <c r="I681" t="s">
        <v>1057</v>
      </c>
      <c r="J681" t="s">
        <v>717</v>
      </c>
      <c r="K681">
        <v>46.8</v>
      </c>
      <c r="L681">
        <v>10.3</v>
      </c>
      <c r="M681">
        <v>10169</v>
      </c>
      <c r="N681" t="s">
        <v>337</v>
      </c>
      <c r="O681" t="s">
        <v>69</v>
      </c>
      <c r="P681">
        <v>46.8</v>
      </c>
      <c r="Q681">
        <f t="shared" si="20"/>
        <v>-19</v>
      </c>
      <c r="R681" s="3">
        <f t="shared" si="21"/>
        <v>-889.1999999999999</v>
      </c>
    </row>
    <row r="682" spans="1:18" ht="12.75">
      <c r="A682" s="7" t="s">
        <v>405</v>
      </c>
      <c r="B682" t="s">
        <v>1058</v>
      </c>
      <c r="C682" t="s">
        <v>67</v>
      </c>
      <c r="D682">
        <v>314.76</v>
      </c>
      <c r="E682">
        <v>43528</v>
      </c>
      <c r="F682" t="s">
        <v>67</v>
      </c>
      <c r="G682">
        <v>3477</v>
      </c>
      <c r="H682" t="s">
        <v>280</v>
      </c>
      <c r="I682" t="s">
        <v>1057</v>
      </c>
      <c r="J682" t="s">
        <v>717</v>
      </c>
      <c r="K682">
        <v>258</v>
      </c>
      <c r="L682">
        <v>56.76</v>
      </c>
      <c r="M682">
        <v>10175</v>
      </c>
      <c r="N682" t="s">
        <v>337</v>
      </c>
      <c r="O682" t="s">
        <v>69</v>
      </c>
      <c r="P682">
        <v>258</v>
      </c>
      <c r="Q682">
        <f t="shared" si="20"/>
        <v>-19</v>
      </c>
      <c r="R682" s="3">
        <f t="shared" si="21"/>
        <v>-4902</v>
      </c>
    </row>
    <row r="683" spans="1:18" ht="12.75">
      <c r="A683" s="7" t="s">
        <v>405</v>
      </c>
      <c r="B683" t="s">
        <v>1059</v>
      </c>
      <c r="C683" t="s">
        <v>67</v>
      </c>
      <c r="D683">
        <v>393.45</v>
      </c>
      <c r="E683">
        <v>43530</v>
      </c>
      <c r="F683" t="s">
        <v>67</v>
      </c>
      <c r="G683">
        <v>3479</v>
      </c>
      <c r="H683" t="s">
        <v>280</v>
      </c>
      <c r="I683" t="s">
        <v>1057</v>
      </c>
      <c r="J683" t="s">
        <v>717</v>
      </c>
      <c r="K683">
        <v>322.5</v>
      </c>
      <c r="L683">
        <v>70.95</v>
      </c>
      <c r="M683">
        <v>10171</v>
      </c>
      <c r="N683" t="s">
        <v>337</v>
      </c>
      <c r="O683" t="s">
        <v>69</v>
      </c>
      <c r="P683">
        <v>322.5</v>
      </c>
      <c r="Q683">
        <f t="shared" si="20"/>
        <v>-19</v>
      </c>
      <c r="R683" s="3">
        <f t="shared" si="21"/>
        <v>-6127.5</v>
      </c>
    </row>
    <row r="684" spans="1:18" ht="25.5">
      <c r="A684" s="7" t="s">
        <v>963</v>
      </c>
      <c r="B684" t="s">
        <v>1060</v>
      </c>
      <c r="C684" t="s">
        <v>148</v>
      </c>
      <c r="D684">
        <v>661.09</v>
      </c>
      <c r="E684">
        <v>33092</v>
      </c>
      <c r="F684" t="s">
        <v>182</v>
      </c>
      <c r="G684">
        <v>2620</v>
      </c>
      <c r="H684" t="s">
        <v>113</v>
      </c>
      <c r="I684" t="s">
        <v>607</v>
      </c>
      <c r="J684" t="s">
        <v>594</v>
      </c>
      <c r="K684">
        <v>661.09</v>
      </c>
      <c r="M684">
        <v>8608</v>
      </c>
      <c r="N684" t="s">
        <v>23</v>
      </c>
      <c r="O684" t="s">
        <v>23</v>
      </c>
      <c r="P684">
        <v>661.09</v>
      </c>
      <c r="Q684">
        <f t="shared" si="20"/>
        <v>18</v>
      </c>
      <c r="R684" s="3">
        <f t="shared" si="21"/>
        <v>11899.62</v>
      </c>
    </row>
    <row r="685" spans="1:18" ht="12.75">
      <c r="A685" s="7" t="s">
        <v>159</v>
      </c>
      <c r="B685" t="s">
        <v>1061</v>
      </c>
      <c r="C685" t="s">
        <v>78</v>
      </c>
      <c r="D685">
        <v>1324.4</v>
      </c>
      <c r="F685" t="s">
        <v>47</v>
      </c>
      <c r="G685">
        <v>783</v>
      </c>
      <c r="H685" t="s">
        <v>479</v>
      </c>
      <c r="I685" t="s">
        <v>942</v>
      </c>
      <c r="J685" t="s">
        <v>874</v>
      </c>
      <c r="K685">
        <v>1204</v>
      </c>
      <c r="L685">
        <v>120.4</v>
      </c>
      <c r="M685">
        <v>8571</v>
      </c>
      <c r="N685" t="s">
        <v>211</v>
      </c>
      <c r="O685" t="s">
        <v>211</v>
      </c>
      <c r="P685">
        <v>1204</v>
      </c>
      <c r="Q685">
        <f t="shared" si="20"/>
        <v>147</v>
      </c>
      <c r="R685" s="3">
        <f t="shared" si="21"/>
        <v>176988</v>
      </c>
    </row>
    <row r="686" spans="1:18" ht="25.5">
      <c r="A686" s="7" t="s">
        <v>103</v>
      </c>
      <c r="B686" t="s">
        <v>1062</v>
      </c>
      <c r="C686" t="s">
        <v>78</v>
      </c>
      <c r="D686">
        <v>3987.6</v>
      </c>
      <c r="E686">
        <v>17065</v>
      </c>
      <c r="F686" t="s">
        <v>787</v>
      </c>
      <c r="G686">
        <v>1350</v>
      </c>
      <c r="H686" t="s">
        <v>226</v>
      </c>
      <c r="I686" t="s">
        <v>788</v>
      </c>
      <c r="J686" t="s">
        <v>535</v>
      </c>
      <c r="K686">
        <v>3797.71</v>
      </c>
      <c r="L686">
        <v>189.89</v>
      </c>
      <c r="M686">
        <v>8131</v>
      </c>
      <c r="N686" t="s">
        <v>165</v>
      </c>
      <c r="O686" t="s">
        <v>165</v>
      </c>
      <c r="P686">
        <v>3797.71</v>
      </c>
      <c r="Q686">
        <f t="shared" si="20"/>
        <v>94</v>
      </c>
      <c r="R686" s="3">
        <f t="shared" si="21"/>
        <v>356984.74</v>
      </c>
    </row>
    <row r="687" spans="1:18" ht="25.5">
      <c r="A687" s="7" t="s">
        <v>103</v>
      </c>
      <c r="B687" t="s">
        <v>1063</v>
      </c>
      <c r="C687" t="s">
        <v>78</v>
      </c>
      <c r="D687">
        <v>491.67</v>
      </c>
      <c r="F687" t="s">
        <v>80</v>
      </c>
      <c r="G687">
        <v>941</v>
      </c>
      <c r="H687" t="s">
        <v>223</v>
      </c>
      <c r="I687" t="s">
        <v>208</v>
      </c>
      <c r="J687" t="s">
        <v>790</v>
      </c>
      <c r="K687">
        <v>491.67</v>
      </c>
      <c r="L687">
        <v>0</v>
      </c>
      <c r="M687">
        <v>7007</v>
      </c>
      <c r="N687" t="s">
        <v>150</v>
      </c>
      <c r="O687" t="s">
        <v>150</v>
      </c>
      <c r="P687">
        <v>491.67</v>
      </c>
      <c r="Q687">
        <f t="shared" si="20"/>
        <v>92</v>
      </c>
      <c r="R687" s="3">
        <f t="shared" si="21"/>
        <v>45233.64</v>
      </c>
    </row>
    <row r="688" spans="1:18" ht="25.5">
      <c r="A688" s="7" t="s">
        <v>103</v>
      </c>
      <c r="B688" t="s">
        <v>1064</v>
      </c>
      <c r="C688" t="s">
        <v>221</v>
      </c>
      <c r="D688">
        <v>418.32</v>
      </c>
      <c r="E688">
        <v>18269</v>
      </c>
      <c r="F688" t="s">
        <v>221</v>
      </c>
      <c r="G688">
        <v>1424</v>
      </c>
      <c r="H688" t="s">
        <v>438</v>
      </c>
      <c r="I688" t="s">
        <v>1065</v>
      </c>
      <c r="J688" t="s">
        <v>731</v>
      </c>
      <c r="K688">
        <v>398.4</v>
      </c>
      <c r="L688">
        <v>19.92</v>
      </c>
      <c r="M688">
        <v>9307</v>
      </c>
      <c r="N688" t="s">
        <v>107</v>
      </c>
      <c r="O688" t="s">
        <v>107</v>
      </c>
      <c r="P688">
        <v>398.4</v>
      </c>
      <c r="Q688">
        <f t="shared" si="20"/>
        <v>109</v>
      </c>
      <c r="R688" s="3">
        <f t="shared" si="21"/>
        <v>43425.6</v>
      </c>
    </row>
    <row r="689" spans="1:18" ht="38.25">
      <c r="A689" s="7" t="s">
        <v>39</v>
      </c>
      <c r="B689" t="s">
        <v>1066</v>
      </c>
      <c r="C689" t="s">
        <v>157</v>
      </c>
      <c r="D689">
        <v>4056</v>
      </c>
      <c r="E689">
        <v>23407</v>
      </c>
      <c r="F689" t="s">
        <v>285</v>
      </c>
      <c r="G689">
        <v>1807</v>
      </c>
      <c r="H689" t="s">
        <v>143</v>
      </c>
      <c r="I689" t="s">
        <v>148</v>
      </c>
      <c r="J689" t="s">
        <v>1067</v>
      </c>
      <c r="K689">
        <v>3900</v>
      </c>
      <c r="L689">
        <v>156</v>
      </c>
      <c r="M689">
        <v>9272</v>
      </c>
      <c r="N689" t="s">
        <v>107</v>
      </c>
      <c r="O689" t="s">
        <v>107</v>
      </c>
      <c r="P689">
        <v>3900</v>
      </c>
      <c r="Q689">
        <f t="shared" si="20"/>
        <v>61</v>
      </c>
      <c r="R689" s="3">
        <f t="shared" si="21"/>
        <v>237900</v>
      </c>
    </row>
    <row r="690" spans="1:18" ht="38.25">
      <c r="A690" s="7" t="s">
        <v>39</v>
      </c>
      <c r="B690" t="s">
        <v>1068</v>
      </c>
      <c r="C690" t="s">
        <v>99</v>
      </c>
      <c r="D690">
        <v>3255</v>
      </c>
      <c r="E690">
        <v>16595</v>
      </c>
      <c r="F690" t="s">
        <v>99</v>
      </c>
      <c r="G690">
        <v>1163</v>
      </c>
      <c r="H690" t="s">
        <v>42</v>
      </c>
      <c r="I690" t="s">
        <v>871</v>
      </c>
      <c r="J690" t="s">
        <v>1069</v>
      </c>
      <c r="K690">
        <v>3100</v>
      </c>
      <c r="L690">
        <v>155</v>
      </c>
      <c r="M690">
        <v>9242</v>
      </c>
      <c r="N690" t="s">
        <v>87</v>
      </c>
      <c r="O690" t="s">
        <v>87</v>
      </c>
      <c r="P690">
        <v>3100</v>
      </c>
      <c r="Q690">
        <f t="shared" si="20"/>
        <v>87</v>
      </c>
      <c r="R690" s="3">
        <f t="shared" si="21"/>
        <v>269700</v>
      </c>
    </row>
    <row r="691" spans="1:18" ht="25.5">
      <c r="A691" s="7" t="s">
        <v>694</v>
      </c>
      <c r="B691" t="s">
        <v>1068</v>
      </c>
      <c r="C691" t="s">
        <v>375</v>
      </c>
      <c r="D691">
        <v>4551.65</v>
      </c>
      <c r="E691">
        <v>23045</v>
      </c>
      <c r="F691" t="s">
        <v>369</v>
      </c>
      <c r="G691">
        <v>1719</v>
      </c>
      <c r="H691" t="s">
        <v>1065</v>
      </c>
      <c r="I691" t="s">
        <v>190</v>
      </c>
      <c r="J691" t="s">
        <v>615</v>
      </c>
      <c r="K691">
        <v>3730.86</v>
      </c>
      <c r="L691">
        <v>820.79</v>
      </c>
      <c r="M691">
        <v>7357</v>
      </c>
      <c r="N691" t="s">
        <v>83</v>
      </c>
      <c r="O691" t="s">
        <v>83</v>
      </c>
      <c r="P691">
        <v>3730.86</v>
      </c>
      <c r="Q691">
        <f t="shared" si="20"/>
        <v>53</v>
      </c>
      <c r="R691" s="3">
        <f t="shared" si="21"/>
        <v>197735.58000000002</v>
      </c>
    </row>
    <row r="692" spans="1:18" ht="25.5">
      <c r="A692" s="7" t="s">
        <v>103</v>
      </c>
      <c r="B692" t="s">
        <v>1070</v>
      </c>
      <c r="C692" t="s">
        <v>78</v>
      </c>
      <c r="D692">
        <v>544.78</v>
      </c>
      <c r="F692" t="s">
        <v>207</v>
      </c>
      <c r="G692">
        <v>972</v>
      </c>
      <c r="H692" t="s">
        <v>463</v>
      </c>
      <c r="I692" t="s">
        <v>360</v>
      </c>
      <c r="J692" t="s">
        <v>535</v>
      </c>
      <c r="K692">
        <v>518.84</v>
      </c>
      <c r="L692">
        <v>25.94</v>
      </c>
      <c r="M692">
        <v>7609</v>
      </c>
      <c r="N692" t="s">
        <v>203</v>
      </c>
      <c r="O692" t="s">
        <v>203</v>
      </c>
      <c r="P692">
        <v>518.84</v>
      </c>
      <c r="Q692">
        <f t="shared" si="20"/>
        <v>97</v>
      </c>
      <c r="R692" s="3">
        <f t="shared" si="21"/>
        <v>50327.48</v>
      </c>
    </row>
    <row r="693" spans="1:18" ht="25.5">
      <c r="A693" s="7" t="s">
        <v>124</v>
      </c>
      <c r="B693" t="s">
        <v>1071</v>
      </c>
      <c r="C693" t="s">
        <v>1072</v>
      </c>
      <c r="D693">
        <v>5000</v>
      </c>
      <c r="G693">
        <v>2448</v>
      </c>
      <c r="H693" t="s">
        <v>1072</v>
      </c>
      <c r="I693" s="4">
        <v>42491</v>
      </c>
      <c r="J693" t="s">
        <v>1073</v>
      </c>
      <c r="K693">
        <v>4098.36</v>
      </c>
      <c r="L693">
        <v>901.64</v>
      </c>
      <c r="M693">
        <v>7939</v>
      </c>
      <c r="N693" t="s">
        <v>27</v>
      </c>
      <c r="O693" t="s">
        <v>27</v>
      </c>
      <c r="P693">
        <v>4098.36</v>
      </c>
      <c r="Q693">
        <f t="shared" si="20"/>
        <v>459</v>
      </c>
      <c r="R693" s="3">
        <f t="shared" si="21"/>
        <v>1881147.2399999998</v>
      </c>
    </row>
    <row r="694" spans="1:18" ht="25.5">
      <c r="A694" s="7" t="s">
        <v>103</v>
      </c>
      <c r="B694" t="s">
        <v>1074</v>
      </c>
      <c r="C694" t="s">
        <v>221</v>
      </c>
      <c r="D694">
        <v>2319.99</v>
      </c>
      <c r="E694">
        <v>18270</v>
      </c>
      <c r="F694" t="s">
        <v>221</v>
      </c>
      <c r="G694">
        <v>1832</v>
      </c>
      <c r="H694" t="s">
        <v>315</v>
      </c>
      <c r="I694" t="s">
        <v>1065</v>
      </c>
      <c r="J694" t="s">
        <v>731</v>
      </c>
      <c r="K694">
        <v>2209.51</v>
      </c>
      <c r="L694">
        <v>110.48</v>
      </c>
      <c r="M694">
        <v>6483</v>
      </c>
      <c r="N694" t="s">
        <v>91</v>
      </c>
      <c r="O694" t="s">
        <v>91</v>
      </c>
      <c r="P694">
        <v>2209.51</v>
      </c>
      <c r="Q694">
        <f t="shared" si="20"/>
        <v>53</v>
      </c>
      <c r="R694" s="3">
        <f t="shared" si="21"/>
        <v>117104.03000000001</v>
      </c>
    </row>
    <row r="695" spans="1:18" ht="25.5">
      <c r="A695" s="7" t="s">
        <v>103</v>
      </c>
      <c r="B695" t="s">
        <v>1075</v>
      </c>
      <c r="C695" t="s">
        <v>78</v>
      </c>
      <c r="D695">
        <v>7592.9</v>
      </c>
      <c r="F695" t="s">
        <v>47</v>
      </c>
      <c r="G695">
        <v>1312</v>
      </c>
      <c r="H695" t="s">
        <v>48</v>
      </c>
      <c r="I695" t="s">
        <v>49</v>
      </c>
      <c r="J695" t="s">
        <v>642</v>
      </c>
      <c r="K695">
        <v>7231.33</v>
      </c>
      <c r="L695">
        <v>361.57</v>
      </c>
      <c r="M695">
        <v>7136</v>
      </c>
      <c r="N695" t="s">
        <v>214</v>
      </c>
      <c r="O695" t="s">
        <v>214</v>
      </c>
      <c r="P695">
        <v>7231.33</v>
      </c>
      <c r="Q695">
        <f t="shared" si="20"/>
        <v>89</v>
      </c>
      <c r="R695" s="3">
        <f t="shared" si="21"/>
        <v>643588.37</v>
      </c>
    </row>
    <row r="696" spans="1:18" ht="12.75">
      <c r="A696" s="7" t="s">
        <v>45</v>
      </c>
      <c r="B696" t="s">
        <v>1076</v>
      </c>
      <c r="C696" t="s">
        <v>182</v>
      </c>
      <c r="D696">
        <v>3416</v>
      </c>
      <c r="E696">
        <v>33367</v>
      </c>
      <c r="F696" t="s">
        <v>182</v>
      </c>
      <c r="G696">
        <v>2662</v>
      </c>
      <c r="H696" t="s">
        <v>51</v>
      </c>
      <c r="I696" t="s">
        <v>38</v>
      </c>
      <c r="J696" t="s">
        <v>522</v>
      </c>
      <c r="K696">
        <v>2800</v>
      </c>
      <c r="L696">
        <v>616</v>
      </c>
      <c r="M696">
        <v>9208</v>
      </c>
      <c r="N696" t="s">
        <v>125</v>
      </c>
      <c r="O696" t="s">
        <v>125</v>
      </c>
      <c r="P696">
        <v>2800</v>
      </c>
      <c r="Q696">
        <f t="shared" si="20"/>
        <v>21</v>
      </c>
      <c r="R696" s="3">
        <f t="shared" si="21"/>
        <v>58800</v>
      </c>
    </row>
    <row r="697" spans="1:18" ht="12.75">
      <c r="A697" s="7" t="s">
        <v>612</v>
      </c>
      <c r="B697" t="s">
        <v>1076</v>
      </c>
      <c r="C697" t="s">
        <v>63</v>
      </c>
      <c r="D697">
        <v>711.15</v>
      </c>
      <c r="F697" t="s">
        <v>331</v>
      </c>
      <c r="G697">
        <v>545</v>
      </c>
      <c r="H697" t="s">
        <v>79</v>
      </c>
      <c r="I697" t="s">
        <v>65</v>
      </c>
      <c r="J697" t="s">
        <v>615</v>
      </c>
      <c r="K697">
        <v>582.91</v>
      </c>
      <c r="L697">
        <v>128.24</v>
      </c>
      <c r="M697">
        <v>9330</v>
      </c>
      <c r="N697" t="s">
        <v>126</v>
      </c>
      <c r="O697" t="s">
        <v>126</v>
      </c>
      <c r="P697">
        <v>582.91</v>
      </c>
      <c r="Q697">
        <f t="shared" si="20"/>
        <v>182</v>
      </c>
      <c r="R697" s="3">
        <f t="shared" si="21"/>
        <v>106089.62</v>
      </c>
    </row>
    <row r="698" spans="1:18" ht="12.75">
      <c r="A698" s="7" t="s">
        <v>269</v>
      </c>
      <c r="B698" t="s">
        <v>1076</v>
      </c>
      <c r="C698" t="s">
        <v>19</v>
      </c>
      <c r="D698">
        <v>131612.33</v>
      </c>
      <c r="E698">
        <v>26722</v>
      </c>
      <c r="F698" t="s">
        <v>19</v>
      </c>
      <c r="G698">
        <v>2087</v>
      </c>
      <c r="H698" t="s">
        <v>158</v>
      </c>
      <c r="I698" t="s">
        <v>148</v>
      </c>
      <c r="J698" t="s">
        <v>1077</v>
      </c>
      <c r="K698">
        <v>105687.81</v>
      </c>
      <c r="L698">
        <v>10568.78</v>
      </c>
      <c r="M698">
        <v>6419</v>
      </c>
      <c r="N698" t="s">
        <v>110</v>
      </c>
      <c r="O698" t="s">
        <v>110</v>
      </c>
      <c r="P698">
        <v>119647.57</v>
      </c>
      <c r="Q698">
        <f t="shared" si="20"/>
        <v>4</v>
      </c>
      <c r="R698" s="3">
        <f t="shared" si="21"/>
        <v>478590.28</v>
      </c>
    </row>
    <row r="699" spans="1:18" ht="12.75">
      <c r="A699" s="7" t="s">
        <v>269</v>
      </c>
      <c r="B699" t="s">
        <v>1076</v>
      </c>
      <c r="C699" t="s">
        <v>19</v>
      </c>
      <c r="D699">
        <v>131612.33</v>
      </c>
      <c r="E699">
        <v>26722</v>
      </c>
      <c r="F699" t="s">
        <v>19</v>
      </c>
      <c r="G699">
        <v>2087</v>
      </c>
      <c r="H699" t="s">
        <v>158</v>
      </c>
      <c r="I699" t="s">
        <v>148</v>
      </c>
      <c r="J699" t="s">
        <v>1077</v>
      </c>
      <c r="K699">
        <v>13959.76</v>
      </c>
      <c r="L699">
        <v>1395.98</v>
      </c>
      <c r="M699">
        <v>10232</v>
      </c>
      <c r="N699" t="s">
        <v>69</v>
      </c>
      <c r="O699" t="s">
        <v>69</v>
      </c>
      <c r="P699">
        <v>13959.76</v>
      </c>
      <c r="Q699">
        <f t="shared" si="20"/>
        <v>84</v>
      </c>
      <c r="R699" s="3">
        <f t="shared" si="21"/>
        <v>1172619.84</v>
      </c>
    </row>
    <row r="700" spans="1:18" ht="12.75">
      <c r="A700" s="7" t="s">
        <v>299</v>
      </c>
      <c r="B700" t="s">
        <v>1078</v>
      </c>
      <c r="C700" t="s">
        <v>110</v>
      </c>
      <c r="D700">
        <v>2130.73</v>
      </c>
      <c r="E700">
        <v>32914</v>
      </c>
      <c r="F700" t="s">
        <v>91</v>
      </c>
      <c r="G700">
        <v>2638</v>
      </c>
      <c r="H700" t="s">
        <v>51</v>
      </c>
      <c r="I700" t="s">
        <v>28</v>
      </c>
      <c r="J700" t="s">
        <v>1025</v>
      </c>
      <c r="K700">
        <v>2130.73</v>
      </c>
      <c r="M700">
        <v>7329</v>
      </c>
      <c r="N700" t="s">
        <v>202</v>
      </c>
      <c r="O700" t="s">
        <v>83</v>
      </c>
      <c r="P700">
        <v>2130.73</v>
      </c>
      <c r="Q700">
        <f t="shared" si="20"/>
        <v>-14</v>
      </c>
      <c r="R700" s="3">
        <f t="shared" si="21"/>
        <v>-29830.22</v>
      </c>
    </row>
    <row r="701" spans="1:18" ht="25.5">
      <c r="A701" s="7" t="s">
        <v>103</v>
      </c>
      <c r="B701" t="s">
        <v>1078</v>
      </c>
      <c r="C701" t="s">
        <v>268</v>
      </c>
      <c r="D701">
        <v>160.02</v>
      </c>
      <c r="F701" t="s">
        <v>268</v>
      </c>
      <c r="G701">
        <v>944</v>
      </c>
      <c r="H701" t="s">
        <v>223</v>
      </c>
      <c r="I701" t="s">
        <v>223</v>
      </c>
      <c r="J701" t="s">
        <v>570</v>
      </c>
      <c r="K701">
        <v>160.02</v>
      </c>
      <c r="M701">
        <v>7132</v>
      </c>
      <c r="N701" t="s">
        <v>214</v>
      </c>
      <c r="O701" t="s">
        <v>214</v>
      </c>
      <c r="P701">
        <v>160.02</v>
      </c>
      <c r="Q701">
        <f t="shared" si="20"/>
        <v>100</v>
      </c>
      <c r="R701" s="3">
        <f t="shared" si="21"/>
        <v>16002.000000000002</v>
      </c>
    </row>
    <row r="702" spans="1:18" ht="38.25">
      <c r="A702" s="7" t="s">
        <v>539</v>
      </c>
      <c r="B702" t="s">
        <v>1079</v>
      </c>
      <c r="C702" t="s">
        <v>463</v>
      </c>
      <c r="D702">
        <v>6007.07</v>
      </c>
      <c r="E702">
        <v>17163</v>
      </c>
      <c r="F702" t="s">
        <v>787</v>
      </c>
      <c r="G702">
        <v>1165</v>
      </c>
      <c r="H702" t="s">
        <v>42</v>
      </c>
      <c r="I702" t="s">
        <v>463</v>
      </c>
      <c r="J702" t="s">
        <v>1080</v>
      </c>
      <c r="K702">
        <v>6007.07</v>
      </c>
      <c r="M702">
        <v>4134</v>
      </c>
      <c r="N702" t="s">
        <v>301</v>
      </c>
      <c r="O702" t="s">
        <v>301</v>
      </c>
      <c r="P702">
        <v>6007.07</v>
      </c>
      <c r="Q702">
        <f t="shared" si="20"/>
        <v>27</v>
      </c>
      <c r="R702" s="3">
        <f t="shared" si="21"/>
        <v>162190.88999999998</v>
      </c>
    </row>
    <row r="703" spans="1:18" ht="25.5">
      <c r="A703" s="7" t="s">
        <v>694</v>
      </c>
      <c r="B703" t="s">
        <v>1081</v>
      </c>
      <c r="C703" t="s">
        <v>375</v>
      </c>
      <c r="D703">
        <v>10863.75</v>
      </c>
      <c r="E703">
        <v>23043</v>
      </c>
      <c r="F703" t="s">
        <v>369</v>
      </c>
      <c r="G703">
        <v>1718</v>
      </c>
      <c r="H703" t="s">
        <v>1065</v>
      </c>
      <c r="I703" t="s">
        <v>190</v>
      </c>
      <c r="J703" t="s">
        <v>615</v>
      </c>
      <c r="K703">
        <v>8904.71</v>
      </c>
      <c r="L703">
        <v>1959.04</v>
      </c>
      <c r="M703">
        <v>7356</v>
      </c>
      <c r="N703" t="s">
        <v>83</v>
      </c>
      <c r="O703" t="s">
        <v>83</v>
      </c>
      <c r="P703">
        <v>8904.71</v>
      </c>
      <c r="Q703">
        <f t="shared" si="20"/>
        <v>53</v>
      </c>
      <c r="R703" s="3">
        <f t="shared" si="21"/>
        <v>471949.62999999995</v>
      </c>
    </row>
    <row r="704" spans="1:18" ht="38.25">
      <c r="A704" s="7" t="s">
        <v>39</v>
      </c>
      <c r="B704" t="s">
        <v>1082</v>
      </c>
      <c r="C704" t="s">
        <v>63</v>
      </c>
      <c r="D704">
        <v>1301.52</v>
      </c>
      <c r="E704">
        <v>25714</v>
      </c>
      <c r="F704" t="s">
        <v>373</v>
      </c>
      <c r="G704">
        <v>1916</v>
      </c>
      <c r="H704" t="s">
        <v>189</v>
      </c>
      <c r="I704" t="s">
        <v>516</v>
      </c>
      <c r="J704" t="s">
        <v>705</v>
      </c>
      <c r="K704">
        <v>1299.52</v>
      </c>
      <c r="M704">
        <v>8025</v>
      </c>
      <c r="N704" t="s">
        <v>38</v>
      </c>
      <c r="O704" t="s">
        <v>38</v>
      </c>
      <c r="P704">
        <v>1301.52</v>
      </c>
      <c r="Q704">
        <f t="shared" si="20"/>
        <v>98</v>
      </c>
      <c r="R704" s="3">
        <f t="shared" si="21"/>
        <v>127548.95999999999</v>
      </c>
    </row>
    <row r="705" spans="1:18" ht="12.75">
      <c r="A705" s="7" t="s">
        <v>201</v>
      </c>
      <c r="B705" t="s">
        <v>1083</v>
      </c>
      <c r="C705" t="s">
        <v>373</v>
      </c>
      <c r="D705">
        <v>2613.86</v>
      </c>
      <c r="E705">
        <v>25589</v>
      </c>
      <c r="F705" t="s">
        <v>373</v>
      </c>
      <c r="G705">
        <v>1900</v>
      </c>
      <c r="H705" t="s">
        <v>194</v>
      </c>
      <c r="I705" t="s">
        <v>58</v>
      </c>
      <c r="J705" t="s">
        <v>1006</v>
      </c>
      <c r="K705">
        <v>2142.51</v>
      </c>
      <c r="L705">
        <v>471.35</v>
      </c>
      <c r="M705">
        <v>6862</v>
      </c>
      <c r="N705" t="s">
        <v>61</v>
      </c>
      <c r="O705" t="s">
        <v>61</v>
      </c>
      <c r="P705">
        <v>2142.51</v>
      </c>
      <c r="Q705">
        <f t="shared" si="20"/>
        <v>17</v>
      </c>
      <c r="R705" s="3">
        <f t="shared" si="21"/>
        <v>36422.670000000006</v>
      </c>
    </row>
    <row r="706" spans="1:18" ht="25.5">
      <c r="A706" s="7" t="s">
        <v>103</v>
      </c>
      <c r="B706" t="s">
        <v>1084</v>
      </c>
      <c r="C706" t="s">
        <v>104</v>
      </c>
      <c r="D706">
        <v>199.92</v>
      </c>
      <c r="E706">
        <v>17396</v>
      </c>
      <c r="F706" t="s">
        <v>104</v>
      </c>
      <c r="G706">
        <v>1293</v>
      </c>
      <c r="H706" t="s">
        <v>48</v>
      </c>
      <c r="I706" t="s">
        <v>105</v>
      </c>
      <c r="J706" t="s">
        <v>892</v>
      </c>
      <c r="K706">
        <v>190.4</v>
      </c>
      <c r="L706">
        <v>9.52</v>
      </c>
      <c r="M706">
        <v>9277</v>
      </c>
      <c r="N706" t="s">
        <v>107</v>
      </c>
      <c r="O706" t="s">
        <v>107</v>
      </c>
      <c r="P706">
        <v>190.4</v>
      </c>
      <c r="Q706">
        <f aca="true" t="shared" si="22" ref="Q706:Q769">O706-I706</f>
        <v>112</v>
      </c>
      <c r="R706" s="3">
        <f aca="true" t="shared" si="23" ref="R706:R769">Q706*P706</f>
        <v>21324.8</v>
      </c>
    </row>
    <row r="707" spans="1:18" ht="12.75">
      <c r="A707" s="7" t="s">
        <v>612</v>
      </c>
      <c r="B707" t="s">
        <v>1085</v>
      </c>
      <c r="C707" t="s">
        <v>375</v>
      </c>
      <c r="D707">
        <v>3345.45</v>
      </c>
      <c r="E707">
        <v>23051</v>
      </c>
      <c r="F707" t="s">
        <v>369</v>
      </c>
      <c r="G707">
        <v>2301</v>
      </c>
      <c r="H707" t="s">
        <v>310</v>
      </c>
      <c r="I707" t="s">
        <v>190</v>
      </c>
      <c r="J707" t="s">
        <v>615</v>
      </c>
      <c r="K707">
        <v>2742.17</v>
      </c>
      <c r="L707">
        <v>603.28</v>
      </c>
      <c r="M707">
        <v>9205</v>
      </c>
      <c r="N707" t="s">
        <v>125</v>
      </c>
      <c r="O707" t="s">
        <v>87</v>
      </c>
      <c r="P707">
        <v>2742.17</v>
      </c>
      <c r="Q707">
        <f t="shared" si="22"/>
        <v>92</v>
      </c>
      <c r="R707" s="3">
        <f t="shared" si="23"/>
        <v>252279.64</v>
      </c>
    </row>
    <row r="708" spans="1:18" ht="25.5">
      <c r="A708" s="7" t="s">
        <v>172</v>
      </c>
      <c r="B708" t="s">
        <v>1085</v>
      </c>
      <c r="C708" t="s">
        <v>411</v>
      </c>
      <c r="D708">
        <v>1215.9</v>
      </c>
      <c r="E708">
        <v>26641</v>
      </c>
      <c r="F708" t="s">
        <v>411</v>
      </c>
      <c r="G708">
        <v>2092</v>
      </c>
      <c r="H708" t="s">
        <v>158</v>
      </c>
      <c r="I708" t="s">
        <v>148</v>
      </c>
      <c r="J708" t="s">
        <v>1086</v>
      </c>
      <c r="K708">
        <v>996.64</v>
      </c>
      <c r="L708">
        <v>219.26</v>
      </c>
      <c r="M708">
        <v>6871</v>
      </c>
      <c r="N708" t="s">
        <v>61</v>
      </c>
      <c r="O708" t="s">
        <v>61</v>
      </c>
      <c r="P708">
        <v>996.64</v>
      </c>
      <c r="Q708">
        <f t="shared" si="22"/>
        <v>10</v>
      </c>
      <c r="R708" s="3">
        <f t="shared" si="23"/>
        <v>9966.4</v>
      </c>
    </row>
    <row r="709" spans="1:18" ht="25.5">
      <c r="A709" s="7" t="s">
        <v>103</v>
      </c>
      <c r="B709" t="s">
        <v>1087</v>
      </c>
      <c r="C709" t="s">
        <v>221</v>
      </c>
      <c r="D709">
        <v>1123.42</v>
      </c>
      <c r="E709">
        <v>18271</v>
      </c>
      <c r="F709" t="s">
        <v>221</v>
      </c>
      <c r="G709">
        <v>1833</v>
      </c>
      <c r="H709" t="s">
        <v>315</v>
      </c>
      <c r="I709" t="s">
        <v>1065</v>
      </c>
      <c r="J709" t="s">
        <v>731</v>
      </c>
      <c r="K709">
        <v>1069.92</v>
      </c>
      <c r="L709">
        <v>53.5</v>
      </c>
      <c r="M709">
        <v>7876</v>
      </c>
      <c r="N709" t="s">
        <v>295</v>
      </c>
      <c r="O709" t="s">
        <v>295</v>
      </c>
      <c r="P709">
        <v>1069.92</v>
      </c>
      <c r="Q709">
        <f t="shared" si="22"/>
        <v>81</v>
      </c>
      <c r="R709" s="3">
        <f t="shared" si="23"/>
        <v>86663.52</v>
      </c>
    </row>
    <row r="710" spans="1:18" ht="25.5">
      <c r="A710" s="7" t="s">
        <v>103</v>
      </c>
      <c r="B710" t="s">
        <v>1088</v>
      </c>
      <c r="C710" t="s">
        <v>584</v>
      </c>
      <c r="D710">
        <v>200</v>
      </c>
      <c r="E710">
        <v>21782</v>
      </c>
      <c r="F710" t="s">
        <v>584</v>
      </c>
      <c r="G710">
        <v>1799</v>
      </c>
      <c r="H710" t="s">
        <v>428</v>
      </c>
      <c r="I710" t="s">
        <v>249</v>
      </c>
      <c r="J710" t="s">
        <v>724</v>
      </c>
      <c r="K710">
        <v>190.48</v>
      </c>
      <c r="L710">
        <v>9.52</v>
      </c>
      <c r="M710">
        <v>9313</v>
      </c>
      <c r="N710" t="s">
        <v>126</v>
      </c>
      <c r="O710" t="s">
        <v>126</v>
      </c>
      <c r="P710">
        <v>190.48</v>
      </c>
      <c r="Q710">
        <f t="shared" si="22"/>
        <v>87</v>
      </c>
      <c r="R710" s="3">
        <f t="shared" si="23"/>
        <v>16571.76</v>
      </c>
    </row>
    <row r="711" spans="1:18" ht="25.5">
      <c r="A711" s="7" t="s">
        <v>103</v>
      </c>
      <c r="B711" t="s">
        <v>1089</v>
      </c>
      <c r="C711" t="s">
        <v>584</v>
      </c>
      <c r="D711">
        <v>200</v>
      </c>
      <c r="E711">
        <v>21784</v>
      </c>
      <c r="F711" t="s">
        <v>584</v>
      </c>
      <c r="G711">
        <v>1797</v>
      </c>
      <c r="H711" t="s">
        <v>428</v>
      </c>
      <c r="I711" t="s">
        <v>180</v>
      </c>
      <c r="J711" t="s">
        <v>724</v>
      </c>
      <c r="K711">
        <v>190.48</v>
      </c>
      <c r="L711">
        <v>9.52</v>
      </c>
      <c r="M711">
        <v>9313</v>
      </c>
      <c r="N711" t="s">
        <v>126</v>
      </c>
      <c r="O711" t="s">
        <v>126</v>
      </c>
      <c r="P711">
        <v>190.48</v>
      </c>
      <c r="Q711">
        <f t="shared" si="22"/>
        <v>77</v>
      </c>
      <c r="R711" s="3">
        <f t="shared" si="23"/>
        <v>14666.96</v>
      </c>
    </row>
    <row r="712" spans="1:18" ht="25.5">
      <c r="A712" s="7" t="s">
        <v>103</v>
      </c>
      <c r="B712" t="s">
        <v>1090</v>
      </c>
      <c r="C712" t="s">
        <v>584</v>
      </c>
      <c r="D712">
        <v>120</v>
      </c>
      <c r="E712">
        <v>21780</v>
      </c>
      <c r="F712" t="s">
        <v>584</v>
      </c>
      <c r="G712">
        <v>1800</v>
      </c>
      <c r="H712" t="s">
        <v>428</v>
      </c>
      <c r="I712" t="s">
        <v>249</v>
      </c>
      <c r="J712" t="s">
        <v>724</v>
      </c>
      <c r="K712">
        <v>114.29</v>
      </c>
      <c r="L712">
        <v>5.71</v>
      </c>
      <c r="M712">
        <v>9313</v>
      </c>
      <c r="N712" t="s">
        <v>126</v>
      </c>
      <c r="O712" t="s">
        <v>126</v>
      </c>
      <c r="P712">
        <v>114.29</v>
      </c>
      <c r="Q712">
        <f t="shared" si="22"/>
        <v>87</v>
      </c>
      <c r="R712" s="3">
        <f t="shared" si="23"/>
        <v>9943.230000000001</v>
      </c>
    </row>
    <row r="713" spans="1:18" ht="25.5">
      <c r="A713" s="7" t="s">
        <v>103</v>
      </c>
      <c r="B713" t="s">
        <v>1091</v>
      </c>
      <c r="C713" t="s">
        <v>220</v>
      </c>
      <c r="D713">
        <v>680.98</v>
      </c>
      <c r="F713" t="s">
        <v>1092</v>
      </c>
      <c r="G713">
        <v>931</v>
      </c>
      <c r="H713" t="s">
        <v>41</v>
      </c>
      <c r="I713" t="s">
        <v>1093</v>
      </c>
      <c r="J713" t="s">
        <v>535</v>
      </c>
      <c r="K713">
        <v>648.55</v>
      </c>
      <c r="L713">
        <v>32.43</v>
      </c>
      <c r="M713">
        <v>6418</v>
      </c>
      <c r="N713" t="s">
        <v>110</v>
      </c>
      <c r="O713" t="s">
        <v>110</v>
      </c>
      <c r="P713">
        <v>648.55</v>
      </c>
      <c r="Q713">
        <f t="shared" si="22"/>
        <v>136</v>
      </c>
      <c r="R713" s="3">
        <f t="shared" si="23"/>
        <v>88202.79999999999</v>
      </c>
    </row>
    <row r="714" spans="1:18" ht="12.75">
      <c r="A714" s="7" t="s">
        <v>95</v>
      </c>
      <c r="B714" t="s">
        <v>1094</v>
      </c>
      <c r="C714" t="s">
        <v>220</v>
      </c>
      <c r="D714">
        <v>311.3</v>
      </c>
      <c r="F714" t="s">
        <v>1092</v>
      </c>
      <c r="G714">
        <v>598</v>
      </c>
      <c r="H714" t="s">
        <v>347</v>
      </c>
      <c r="I714" t="s">
        <v>1093</v>
      </c>
      <c r="J714" t="s">
        <v>535</v>
      </c>
      <c r="K714">
        <v>20.1</v>
      </c>
      <c r="L714">
        <v>1</v>
      </c>
      <c r="M714">
        <v>8342</v>
      </c>
      <c r="N714" t="s">
        <v>114</v>
      </c>
      <c r="O714" t="s">
        <v>114</v>
      </c>
      <c r="P714">
        <v>160.28</v>
      </c>
      <c r="Q714">
        <f t="shared" si="22"/>
        <v>174</v>
      </c>
      <c r="R714" s="3">
        <f t="shared" si="23"/>
        <v>27888.72</v>
      </c>
    </row>
    <row r="715" spans="1:18" ht="25.5">
      <c r="A715" s="7" t="s">
        <v>103</v>
      </c>
      <c r="B715" t="s">
        <v>1094</v>
      </c>
      <c r="C715" t="s">
        <v>220</v>
      </c>
      <c r="D715">
        <v>311.3</v>
      </c>
      <c r="F715" t="s">
        <v>1092</v>
      </c>
      <c r="G715">
        <v>598</v>
      </c>
      <c r="H715" t="s">
        <v>347</v>
      </c>
      <c r="I715" t="s">
        <v>1093</v>
      </c>
      <c r="J715" t="s">
        <v>535</v>
      </c>
      <c r="K715">
        <v>146.67</v>
      </c>
      <c r="L715">
        <v>7.33</v>
      </c>
      <c r="M715">
        <v>8343</v>
      </c>
      <c r="N715" t="s">
        <v>114</v>
      </c>
      <c r="O715" t="s">
        <v>114</v>
      </c>
      <c r="P715">
        <v>0</v>
      </c>
      <c r="Q715">
        <f t="shared" si="22"/>
        <v>174</v>
      </c>
      <c r="R715" s="3">
        <f t="shared" si="23"/>
        <v>0</v>
      </c>
    </row>
    <row r="716" spans="1:18" ht="25.5">
      <c r="A716" s="7" t="s">
        <v>103</v>
      </c>
      <c r="B716" t="s">
        <v>1095</v>
      </c>
      <c r="C716" t="s">
        <v>220</v>
      </c>
      <c r="D716">
        <v>2562.15</v>
      </c>
      <c r="F716" t="s">
        <v>745</v>
      </c>
      <c r="G716">
        <v>420</v>
      </c>
      <c r="H716" t="s">
        <v>331</v>
      </c>
      <c r="I716" t="s">
        <v>352</v>
      </c>
      <c r="J716" t="s">
        <v>535</v>
      </c>
      <c r="K716">
        <v>2440.14</v>
      </c>
      <c r="L716">
        <v>122.01</v>
      </c>
      <c r="M716">
        <v>7890</v>
      </c>
      <c r="N716" t="s">
        <v>295</v>
      </c>
      <c r="O716" t="s">
        <v>295</v>
      </c>
      <c r="P716">
        <v>2440.14</v>
      </c>
      <c r="Q716">
        <f t="shared" si="22"/>
        <v>161</v>
      </c>
      <c r="R716" s="3">
        <f t="shared" si="23"/>
        <v>392862.54</v>
      </c>
    </row>
    <row r="717" spans="1:18" ht="25.5">
      <c r="A717" s="7" t="s">
        <v>103</v>
      </c>
      <c r="B717" t="s">
        <v>1096</v>
      </c>
      <c r="C717" t="s">
        <v>220</v>
      </c>
      <c r="D717">
        <v>2309.21</v>
      </c>
      <c r="F717" t="s">
        <v>1092</v>
      </c>
      <c r="G717">
        <v>419</v>
      </c>
      <c r="H717" t="s">
        <v>331</v>
      </c>
      <c r="I717" t="s">
        <v>1093</v>
      </c>
      <c r="J717" t="s">
        <v>535</v>
      </c>
      <c r="K717">
        <v>2199.25</v>
      </c>
      <c r="L717">
        <v>109.96</v>
      </c>
      <c r="M717">
        <v>7890</v>
      </c>
      <c r="N717" t="s">
        <v>295</v>
      </c>
      <c r="O717" t="s">
        <v>295</v>
      </c>
      <c r="P717">
        <v>2199.25</v>
      </c>
      <c r="Q717">
        <f t="shared" si="22"/>
        <v>165</v>
      </c>
      <c r="R717" s="3">
        <f t="shared" si="23"/>
        <v>362876.25</v>
      </c>
    </row>
    <row r="718" spans="1:18" ht="12.75">
      <c r="A718" s="7" t="s">
        <v>95</v>
      </c>
      <c r="B718" t="s">
        <v>1097</v>
      </c>
      <c r="C718" t="s">
        <v>78</v>
      </c>
      <c r="D718">
        <v>731.56</v>
      </c>
      <c r="F718" t="s">
        <v>253</v>
      </c>
      <c r="G718">
        <v>994</v>
      </c>
      <c r="H718" t="s">
        <v>463</v>
      </c>
      <c r="I718" t="s">
        <v>54</v>
      </c>
      <c r="J718" t="s">
        <v>535</v>
      </c>
      <c r="K718">
        <v>696.72</v>
      </c>
      <c r="L718">
        <v>34.84</v>
      </c>
      <c r="M718">
        <v>7901</v>
      </c>
      <c r="N718" t="s">
        <v>27</v>
      </c>
      <c r="O718" t="s">
        <v>27</v>
      </c>
      <c r="P718">
        <v>696.72</v>
      </c>
      <c r="Q718">
        <f t="shared" si="22"/>
        <v>97</v>
      </c>
      <c r="R718" s="3">
        <f t="shared" si="23"/>
        <v>67581.84</v>
      </c>
    </row>
    <row r="719" spans="1:18" ht="25.5">
      <c r="A719" s="7" t="s">
        <v>103</v>
      </c>
      <c r="B719" t="s">
        <v>1098</v>
      </c>
      <c r="C719" t="s">
        <v>221</v>
      </c>
      <c r="D719">
        <v>2441.8</v>
      </c>
      <c r="E719">
        <v>18272</v>
      </c>
      <c r="F719" t="s">
        <v>221</v>
      </c>
      <c r="G719">
        <v>1834</v>
      </c>
      <c r="H719" t="s">
        <v>315</v>
      </c>
      <c r="I719" t="s">
        <v>1065</v>
      </c>
      <c r="J719" t="s">
        <v>731</v>
      </c>
      <c r="K719">
        <v>2325.52</v>
      </c>
      <c r="L719">
        <v>116.28</v>
      </c>
      <c r="M719">
        <v>9206</v>
      </c>
      <c r="N719" t="s">
        <v>125</v>
      </c>
      <c r="O719" t="s">
        <v>125</v>
      </c>
      <c r="P719">
        <v>2325.52</v>
      </c>
      <c r="Q719">
        <f t="shared" si="22"/>
        <v>107</v>
      </c>
      <c r="R719" s="3">
        <f t="shared" si="23"/>
        <v>248830.63999999998</v>
      </c>
    </row>
    <row r="720" spans="1:18" ht="25.5">
      <c r="A720" s="7" t="s">
        <v>172</v>
      </c>
      <c r="B720" t="s">
        <v>1099</v>
      </c>
      <c r="C720" t="s">
        <v>19</v>
      </c>
      <c r="D720">
        <v>2453.71</v>
      </c>
      <c r="E720">
        <v>27117</v>
      </c>
      <c r="F720" t="s">
        <v>158</v>
      </c>
      <c r="G720">
        <v>2094</v>
      </c>
      <c r="H720" t="s">
        <v>845</v>
      </c>
      <c r="I720" t="s">
        <v>148</v>
      </c>
      <c r="J720" t="s">
        <v>1086</v>
      </c>
      <c r="K720">
        <v>2011.24</v>
      </c>
      <c r="L720">
        <v>442.47</v>
      </c>
      <c r="M720">
        <v>6853</v>
      </c>
      <c r="N720" t="s">
        <v>61</v>
      </c>
      <c r="O720" t="s">
        <v>61</v>
      </c>
      <c r="P720">
        <v>2011.24</v>
      </c>
      <c r="Q720">
        <f t="shared" si="22"/>
        <v>10</v>
      </c>
      <c r="R720" s="3">
        <f t="shared" si="23"/>
        <v>20112.4</v>
      </c>
    </row>
    <row r="721" spans="1:18" ht="12.75">
      <c r="A721" s="7" t="s">
        <v>45</v>
      </c>
      <c r="B721" t="s">
        <v>1100</v>
      </c>
      <c r="C721" t="s">
        <v>1101</v>
      </c>
      <c r="D721">
        <v>14396</v>
      </c>
      <c r="E721">
        <v>32159</v>
      </c>
      <c r="F721" t="s">
        <v>1101</v>
      </c>
      <c r="G721">
        <v>2560</v>
      </c>
      <c r="H721" t="s">
        <v>110</v>
      </c>
      <c r="I721" t="s">
        <v>171</v>
      </c>
      <c r="J721" t="s">
        <v>1102</v>
      </c>
      <c r="K721">
        <v>11800</v>
      </c>
      <c r="L721">
        <v>2596</v>
      </c>
      <c r="M721">
        <v>9306</v>
      </c>
      <c r="N721" t="s">
        <v>107</v>
      </c>
      <c r="O721" t="s">
        <v>107</v>
      </c>
      <c r="P721">
        <v>11800</v>
      </c>
      <c r="Q721">
        <f t="shared" si="22"/>
        <v>-31</v>
      </c>
      <c r="R721" s="3">
        <f t="shared" si="23"/>
        <v>-365800</v>
      </c>
    </row>
    <row r="722" spans="1:18" ht="25.5">
      <c r="A722" s="7" t="s">
        <v>103</v>
      </c>
      <c r="B722" t="s">
        <v>1103</v>
      </c>
      <c r="C722" t="s">
        <v>221</v>
      </c>
      <c r="D722">
        <v>1157.67</v>
      </c>
      <c r="E722">
        <v>18286</v>
      </c>
      <c r="F722" t="s">
        <v>221</v>
      </c>
      <c r="G722">
        <v>1830</v>
      </c>
      <c r="H722" t="s">
        <v>315</v>
      </c>
      <c r="I722" t="s">
        <v>1065</v>
      </c>
      <c r="J722" t="s">
        <v>731</v>
      </c>
      <c r="K722">
        <v>1102.54</v>
      </c>
      <c r="L722">
        <v>55.13</v>
      </c>
      <c r="M722">
        <v>6480</v>
      </c>
      <c r="N722" t="s">
        <v>91</v>
      </c>
      <c r="O722" t="s">
        <v>91</v>
      </c>
      <c r="P722">
        <v>1102.54</v>
      </c>
      <c r="Q722">
        <f t="shared" si="22"/>
        <v>53</v>
      </c>
      <c r="R722" s="3">
        <f t="shared" si="23"/>
        <v>58434.619999999995</v>
      </c>
    </row>
    <row r="723" spans="1:18" ht="25.5">
      <c r="A723" s="7" t="s">
        <v>963</v>
      </c>
      <c r="B723" t="s">
        <v>1104</v>
      </c>
      <c r="C723" t="s">
        <v>92</v>
      </c>
      <c r="D723">
        <v>6886.39</v>
      </c>
      <c r="E723">
        <v>38226</v>
      </c>
      <c r="F723" t="s">
        <v>27</v>
      </c>
      <c r="G723">
        <v>2912</v>
      </c>
      <c r="H723" t="s">
        <v>38</v>
      </c>
      <c r="I723" t="s">
        <v>441</v>
      </c>
      <c r="J723" t="s">
        <v>594</v>
      </c>
      <c r="K723">
        <v>6886.39</v>
      </c>
      <c r="M723">
        <v>9628</v>
      </c>
      <c r="N723" t="s">
        <v>136</v>
      </c>
      <c r="O723" t="s">
        <v>116</v>
      </c>
      <c r="P723">
        <v>6886.39</v>
      </c>
      <c r="Q723">
        <f t="shared" si="22"/>
        <v>6</v>
      </c>
      <c r="R723" s="3">
        <f t="shared" si="23"/>
        <v>41318.340000000004</v>
      </c>
    </row>
    <row r="724" spans="1:18" ht="12.75">
      <c r="A724" s="7" t="s">
        <v>201</v>
      </c>
      <c r="B724" t="s">
        <v>1105</v>
      </c>
      <c r="C724" t="s">
        <v>74</v>
      </c>
      <c r="D724">
        <v>3167.83</v>
      </c>
      <c r="E724">
        <v>30135</v>
      </c>
      <c r="F724" t="s">
        <v>74</v>
      </c>
      <c r="G724">
        <v>2349</v>
      </c>
      <c r="H724" t="s">
        <v>122</v>
      </c>
      <c r="I724" t="s">
        <v>202</v>
      </c>
      <c r="J724" t="s">
        <v>1006</v>
      </c>
      <c r="K724">
        <v>2596.58</v>
      </c>
      <c r="L724">
        <v>571.25</v>
      </c>
      <c r="M724">
        <v>9281</v>
      </c>
      <c r="N724" t="s">
        <v>107</v>
      </c>
      <c r="O724" t="s">
        <v>107</v>
      </c>
      <c r="P724">
        <v>2596.58</v>
      </c>
      <c r="Q724">
        <f t="shared" si="22"/>
        <v>41</v>
      </c>
      <c r="R724" s="3">
        <f t="shared" si="23"/>
        <v>106459.78</v>
      </c>
    </row>
    <row r="725" spans="1:18" ht="12.75">
      <c r="A725" s="7" t="s">
        <v>201</v>
      </c>
      <c r="B725" t="s">
        <v>1106</v>
      </c>
      <c r="C725" t="s">
        <v>74</v>
      </c>
      <c r="D725">
        <v>3668.66</v>
      </c>
      <c r="E725">
        <v>30143</v>
      </c>
      <c r="F725" t="s">
        <v>74</v>
      </c>
      <c r="G725">
        <v>2350</v>
      </c>
      <c r="H725" t="s">
        <v>122</v>
      </c>
      <c r="I725" t="s">
        <v>202</v>
      </c>
      <c r="J725" t="s">
        <v>1006</v>
      </c>
      <c r="K725">
        <v>3007.1</v>
      </c>
      <c r="L725">
        <v>661.56</v>
      </c>
      <c r="M725">
        <v>9281</v>
      </c>
      <c r="N725" t="s">
        <v>107</v>
      </c>
      <c r="O725" t="s">
        <v>107</v>
      </c>
      <c r="P725">
        <v>3007.1</v>
      </c>
      <c r="Q725">
        <f t="shared" si="22"/>
        <v>41</v>
      </c>
      <c r="R725" s="3">
        <f t="shared" si="23"/>
        <v>123291.09999999999</v>
      </c>
    </row>
    <row r="726" spans="1:18" ht="25.5">
      <c r="A726" s="7" t="s">
        <v>256</v>
      </c>
      <c r="B726" t="s">
        <v>1107</v>
      </c>
      <c r="C726" t="s">
        <v>1108</v>
      </c>
      <c r="D726">
        <v>987.34</v>
      </c>
      <c r="G726">
        <v>2641</v>
      </c>
      <c r="H726" t="s">
        <v>1108</v>
      </c>
      <c r="I726" s="4">
        <v>42721</v>
      </c>
      <c r="J726" t="s">
        <v>1109</v>
      </c>
      <c r="K726">
        <v>940.31</v>
      </c>
      <c r="L726">
        <v>47.02</v>
      </c>
      <c r="M726">
        <v>6985</v>
      </c>
      <c r="N726" t="s">
        <v>197</v>
      </c>
      <c r="O726" t="s">
        <v>197</v>
      </c>
      <c r="P726">
        <v>940.32</v>
      </c>
      <c r="Q726">
        <f t="shared" si="22"/>
        <v>207</v>
      </c>
      <c r="R726" s="3">
        <f t="shared" si="23"/>
        <v>194646.24000000002</v>
      </c>
    </row>
    <row r="727" spans="1:18" ht="12.75">
      <c r="A727" s="7" t="s">
        <v>95</v>
      </c>
      <c r="B727" t="s">
        <v>1110</v>
      </c>
      <c r="C727" t="s">
        <v>54</v>
      </c>
      <c r="D727">
        <v>3838.2</v>
      </c>
      <c r="E727">
        <v>20669</v>
      </c>
      <c r="F727" t="s">
        <v>54</v>
      </c>
      <c r="G727">
        <v>1837</v>
      </c>
      <c r="H727" t="s">
        <v>315</v>
      </c>
      <c r="I727" t="s">
        <v>55</v>
      </c>
      <c r="J727" t="s">
        <v>731</v>
      </c>
      <c r="K727">
        <v>3655.43</v>
      </c>
      <c r="L727">
        <v>182.77</v>
      </c>
      <c r="M727">
        <v>7881</v>
      </c>
      <c r="N727" t="s">
        <v>295</v>
      </c>
      <c r="O727" t="s">
        <v>295</v>
      </c>
      <c r="P727">
        <v>3655.43</v>
      </c>
      <c r="Q727">
        <f t="shared" si="22"/>
        <v>66</v>
      </c>
      <c r="R727" s="3">
        <f t="shared" si="23"/>
        <v>241258.37999999998</v>
      </c>
    </row>
    <row r="728" spans="1:18" ht="38.25">
      <c r="A728" s="7" t="s">
        <v>39</v>
      </c>
      <c r="B728" t="s">
        <v>1111</v>
      </c>
      <c r="C728" t="s">
        <v>158</v>
      </c>
      <c r="D728">
        <v>4191.2</v>
      </c>
      <c r="E728">
        <v>27041</v>
      </c>
      <c r="F728" t="s">
        <v>158</v>
      </c>
      <c r="G728">
        <v>2150</v>
      </c>
      <c r="H728" t="s">
        <v>72</v>
      </c>
      <c r="I728" t="s">
        <v>92</v>
      </c>
      <c r="J728" t="s">
        <v>1067</v>
      </c>
      <c r="K728">
        <v>4030</v>
      </c>
      <c r="L728">
        <v>161.2</v>
      </c>
      <c r="M728">
        <v>9327</v>
      </c>
      <c r="N728" t="s">
        <v>126</v>
      </c>
      <c r="O728" t="s">
        <v>126</v>
      </c>
      <c r="P728">
        <v>4030</v>
      </c>
      <c r="Q728">
        <f t="shared" si="22"/>
        <v>31</v>
      </c>
      <c r="R728" s="3">
        <f t="shared" si="23"/>
        <v>124930</v>
      </c>
    </row>
    <row r="729" spans="1:18" ht="38.25">
      <c r="A729" s="7" t="s">
        <v>539</v>
      </c>
      <c r="B729" t="s">
        <v>1112</v>
      </c>
      <c r="C729" t="s">
        <v>305</v>
      </c>
      <c r="D729">
        <v>7320</v>
      </c>
      <c r="E729">
        <v>31110</v>
      </c>
      <c r="F729" t="s">
        <v>305</v>
      </c>
      <c r="G729">
        <v>2785</v>
      </c>
      <c r="H729" t="s">
        <v>33</v>
      </c>
      <c r="I729" t="s">
        <v>203</v>
      </c>
      <c r="J729" t="s">
        <v>1113</v>
      </c>
      <c r="K729">
        <v>418.03</v>
      </c>
      <c r="L729">
        <v>91.97</v>
      </c>
      <c r="M729">
        <v>9266</v>
      </c>
      <c r="N729" t="s">
        <v>87</v>
      </c>
      <c r="O729" t="s">
        <v>87</v>
      </c>
      <c r="P729">
        <v>6000</v>
      </c>
      <c r="Q729">
        <f t="shared" si="22"/>
        <v>33</v>
      </c>
      <c r="R729" s="3">
        <f t="shared" si="23"/>
        <v>198000</v>
      </c>
    </row>
    <row r="730" spans="1:18" ht="38.25">
      <c r="A730" s="7" t="s">
        <v>539</v>
      </c>
      <c r="B730" t="s">
        <v>1112</v>
      </c>
      <c r="C730" t="s">
        <v>305</v>
      </c>
      <c r="D730">
        <v>7320</v>
      </c>
      <c r="E730">
        <v>31110</v>
      </c>
      <c r="F730" t="s">
        <v>305</v>
      </c>
      <c r="G730">
        <v>2785</v>
      </c>
      <c r="H730" t="s">
        <v>33</v>
      </c>
      <c r="I730" t="s">
        <v>203</v>
      </c>
      <c r="J730" t="s">
        <v>1113</v>
      </c>
      <c r="K730">
        <v>5581.97</v>
      </c>
      <c r="L730">
        <v>1228.03</v>
      </c>
      <c r="M730">
        <v>9265</v>
      </c>
      <c r="N730" t="s">
        <v>87</v>
      </c>
      <c r="O730" t="s">
        <v>87</v>
      </c>
      <c r="P730">
        <v>0</v>
      </c>
      <c r="Q730">
        <f t="shared" si="22"/>
        <v>33</v>
      </c>
      <c r="R730" s="3">
        <f t="shared" si="23"/>
        <v>0</v>
      </c>
    </row>
    <row r="731" spans="1:18" ht="25.5">
      <c r="A731" s="7" t="s">
        <v>103</v>
      </c>
      <c r="B731" t="s">
        <v>1114</v>
      </c>
      <c r="C731" t="s">
        <v>220</v>
      </c>
      <c r="D731">
        <v>2265.48</v>
      </c>
      <c r="F731" t="s">
        <v>354</v>
      </c>
      <c r="G731">
        <v>923</v>
      </c>
      <c r="H731" t="s">
        <v>41</v>
      </c>
      <c r="I731" t="s">
        <v>355</v>
      </c>
      <c r="J731" t="s">
        <v>535</v>
      </c>
      <c r="K731">
        <v>2168.01</v>
      </c>
      <c r="L731">
        <v>97.47</v>
      </c>
      <c r="M731">
        <v>7657</v>
      </c>
      <c r="N731" t="s">
        <v>34</v>
      </c>
      <c r="O731" t="s">
        <v>34</v>
      </c>
      <c r="P731">
        <v>2168.01</v>
      </c>
      <c r="Q731">
        <f t="shared" si="22"/>
        <v>124</v>
      </c>
      <c r="R731" s="3">
        <f t="shared" si="23"/>
        <v>268833.24000000005</v>
      </c>
    </row>
    <row r="732" spans="1:18" ht="25.5">
      <c r="A732" s="7" t="s">
        <v>694</v>
      </c>
      <c r="B732" t="s">
        <v>1115</v>
      </c>
      <c r="C732" t="s">
        <v>19</v>
      </c>
      <c r="D732">
        <v>4551.65</v>
      </c>
      <c r="E732">
        <v>28360</v>
      </c>
      <c r="F732" t="s">
        <v>179</v>
      </c>
      <c r="G732">
        <v>2276</v>
      </c>
      <c r="H732" t="s">
        <v>180</v>
      </c>
      <c r="I732" t="s">
        <v>148</v>
      </c>
      <c r="J732" t="s">
        <v>615</v>
      </c>
      <c r="K732">
        <v>3730.86</v>
      </c>
      <c r="L732">
        <v>820.79</v>
      </c>
      <c r="M732">
        <v>9183</v>
      </c>
      <c r="N732" t="s">
        <v>125</v>
      </c>
      <c r="O732" t="s">
        <v>87</v>
      </c>
      <c r="P732">
        <v>3730.86</v>
      </c>
      <c r="Q732">
        <f t="shared" si="22"/>
        <v>60</v>
      </c>
      <c r="R732" s="3">
        <f t="shared" si="23"/>
        <v>223851.6</v>
      </c>
    </row>
    <row r="733" spans="1:18" ht="12.75">
      <c r="A733" s="7" t="s">
        <v>661</v>
      </c>
      <c r="B733" t="s">
        <v>1116</v>
      </c>
      <c r="C733" t="s">
        <v>78</v>
      </c>
      <c r="D733">
        <v>1138.2</v>
      </c>
      <c r="E733">
        <v>21516</v>
      </c>
      <c r="F733" t="s">
        <v>43</v>
      </c>
      <c r="G733">
        <v>1877</v>
      </c>
      <c r="H733" t="s">
        <v>248</v>
      </c>
      <c r="I733" t="s">
        <v>871</v>
      </c>
      <c r="J733" t="s">
        <v>535</v>
      </c>
      <c r="K733">
        <v>867.2</v>
      </c>
      <c r="L733">
        <v>43.36</v>
      </c>
      <c r="M733">
        <v>7601</v>
      </c>
      <c r="N733" t="s">
        <v>203</v>
      </c>
      <c r="O733" t="s">
        <v>203</v>
      </c>
      <c r="P733">
        <v>1084</v>
      </c>
      <c r="Q733">
        <f t="shared" si="22"/>
        <v>54</v>
      </c>
      <c r="R733" s="3">
        <f t="shared" si="23"/>
        <v>58536</v>
      </c>
    </row>
    <row r="734" spans="1:18" ht="12.75">
      <c r="A734" s="7" t="s">
        <v>661</v>
      </c>
      <c r="B734" t="s">
        <v>1116</v>
      </c>
      <c r="C734" t="s">
        <v>78</v>
      </c>
      <c r="D734">
        <v>1138.2</v>
      </c>
      <c r="E734">
        <v>21516</v>
      </c>
      <c r="F734" t="s">
        <v>43</v>
      </c>
      <c r="G734">
        <v>1877</v>
      </c>
      <c r="H734" t="s">
        <v>248</v>
      </c>
      <c r="I734" t="s">
        <v>871</v>
      </c>
      <c r="J734" t="s">
        <v>535</v>
      </c>
      <c r="K734">
        <v>216.8</v>
      </c>
      <c r="L734">
        <v>10.84</v>
      </c>
      <c r="M734">
        <v>7602</v>
      </c>
      <c r="N734" t="s">
        <v>203</v>
      </c>
      <c r="O734" t="s">
        <v>203</v>
      </c>
      <c r="P734">
        <v>0</v>
      </c>
      <c r="Q734">
        <f t="shared" si="22"/>
        <v>54</v>
      </c>
      <c r="R734" s="3">
        <f t="shared" si="23"/>
        <v>0</v>
      </c>
    </row>
    <row r="735" spans="1:18" ht="25.5">
      <c r="A735" s="7" t="s">
        <v>103</v>
      </c>
      <c r="B735" t="s">
        <v>1117</v>
      </c>
      <c r="C735" t="s">
        <v>220</v>
      </c>
      <c r="D735">
        <v>680.98</v>
      </c>
      <c r="F735" t="s">
        <v>354</v>
      </c>
      <c r="G735">
        <v>932</v>
      </c>
      <c r="H735" t="s">
        <v>41</v>
      </c>
      <c r="I735" t="s">
        <v>355</v>
      </c>
      <c r="J735" t="s">
        <v>535</v>
      </c>
      <c r="K735">
        <v>648.55</v>
      </c>
      <c r="L735">
        <v>32.43</v>
      </c>
      <c r="M735">
        <v>6989</v>
      </c>
      <c r="N735" t="s">
        <v>150</v>
      </c>
      <c r="O735" t="s">
        <v>150</v>
      </c>
      <c r="P735">
        <v>648.55</v>
      </c>
      <c r="Q735">
        <f t="shared" si="22"/>
        <v>109</v>
      </c>
      <c r="R735" s="3">
        <f t="shared" si="23"/>
        <v>70691.95</v>
      </c>
    </row>
    <row r="736" spans="1:18" ht="12.75">
      <c r="A736" s="7" t="s">
        <v>1118</v>
      </c>
      <c r="B736" t="s">
        <v>1119</v>
      </c>
      <c r="C736" t="s">
        <v>179</v>
      </c>
      <c r="D736">
        <v>109.8</v>
      </c>
      <c r="E736">
        <v>28475</v>
      </c>
      <c r="F736" t="s">
        <v>179</v>
      </c>
      <c r="G736">
        <v>2298</v>
      </c>
      <c r="H736" t="s">
        <v>310</v>
      </c>
      <c r="I736" t="s">
        <v>92</v>
      </c>
      <c r="J736" t="s">
        <v>1086</v>
      </c>
      <c r="K736">
        <v>90</v>
      </c>
      <c r="L736">
        <v>19.8</v>
      </c>
      <c r="M736">
        <v>6526</v>
      </c>
      <c r="N736" t="s">
        <v>182</v>
      </c>
      <c r="O736" t="s">
        <v>182</v>
      </c>
      <c r="P736">
        <v>90</v>
      </c>
      <c r="Q736">
        <f t="shared" si="22"/>
        <v>-25</v>
      </c>
      <c r="R736" s="3">
        <f t="shared" si="23"/>
        <v>-2250</v>
      </c>
    </row>
    <row r="737" spans="1:18" ht="25.5">
      <c r="A737" s="7" t="s">
        <v>694</v>
      </c>
      <c r="B737" t="s">
        <v>1119</v>
      </c>
      <c r="C737" t="s">
        <v>19</v>
      </c>
      <c r="D737">
        <v>10863.75</v>
      </c>
      <c r="E737">
        <v>28361</v>
      </c>
      <c r="F737" t="s">
        <v>179</v>
      </c>
      <c r="G737">
        <v>2275</v>
      </c>
      <c r="H737" t="s">
        <v>180</v>
      </c>
      <c r="I737" t="s">
        <v>148</v>
      </c>
      <c r="J737" t="s">
        <v>615</v>
      </c>
      <c r="K737">
        <v>8904.71</v>
      </c>
      <c r="L737">
        <v>1959.04</v>
      </c>
      <c r="M737">
        <v>9198</v>
      </c>
      <c r="N737" t="s">
        <v>125</v>
      </c>
      <c r="O737" t="s">
        <v>87</v>
      </c>
      <c r="P737">
        <v>8904.71</v>
      </c>
      <c r="Q737">
        <f t="shared" si="22"/>
        <v>60</v>
      </c>
      <c r="R737" s="3">
        <f t="shared" si="23"/>
        <v>534282.6</v>
      </c>
    </row>
    <row r="738" spans="1:18" ht="12.75">
      <c r="A738" s="7" t="s">
        <v>159</v>
      </c>
      <c r="B738" t="s">
        <v>1120</v>
      </c>
      <c r="C738" t="s">
        <v>81</v>
      </c>
      <c r="D738">
        <v>1174.8</v>
      </c>
      <c r="E738">
        <v>18361</v>
      </c>
      <c r="F738" t="s">
        <v>221</v>
      </c>
      <c r="G738">
        <v>1461</v>
      </c>
      <c r="H738" t="s">
        <v>157</v>
      </c>
      <c r="I738" t="s">
        <v>461</v>
      </c>
      <c r="J738" t="s">
        <v>874</v>
      </c>
      <c r="K738">
        <v>1068</v>
      </c>
      <c r="L738">
        <v>106.8</v>
      </c>
      <c r="M738">
        <v>8571</v>
      </c>
      <c r="N738" t="s">
        <v>211</v>
      </c>
      <c r="O738" t="s">
        <v>211</v>
      </c>
      <c r="P738">
        <v>1068</v>
      </c>
      <c r="Q738">
        <f t="shared" si="22"/>
        <v>114</v>
      </c>
      <c r="R738" s="3">
        <f t="shared" si="23"/>
        <v>121752</v>
      </c>
    </row>
    <row r="739" spans="1:18" ht="12.75">
      <c r="A739" s="7" t="s">
        <v>1121</v>
      </c>
      <c r="B739" t="s">
        <v>1122</v>
      </c>
      <c r="C739" t="s">
        <v>148</v>
      </c>
      <c r="D739">
        <v>13999.5</v>
      </c>
      <c r="E739">
        <v>32144</v>
      </c>
      <c r="F739" t="s">
        <v>148</v>
      </c>
      <c r="G739">
        <v>2650</v>
      </c>
      <c r="H739" t="s">
        <v>51</v>
      </c>
      <c r="I739" t="s">
        <v>161</v>
      </c>
      <c r="J739" t="s">
        <v>1006</v>
      </c>
      <c r="K739">
        <v>11475</v>
      </c>
      <c r="L739">
        <v>2524.5</v>
      </c>
      <c r="M739">
        <v>9248</v>
      </c>
      <c r="N739" t="s">
        <v>87</v>
      </c>
      <c r="O739" t="s">
        <v>87</v>
      </c>
      <c r="P739">
        <v>11475</v>
      </c>
      <c r="Q739">
        <f t="shared" si="22"/>
        <v>30</v>
      </c>
      <c r="R739" s="3">
        <f t="shared" si="23"/>
        <v>344250</v>
      </c>
    </row>
    <row r="740" spans="1:18" ht="25.5">
      <c r="A740" s="7" t="s">
        <v>103</v>
      </c>
      <c r="B740" t="s">
        <v>1123</v>
      </c>
      <c r="C740" t="s">
        <v>78</v>
      </c>
      <c r="D740">
        <v>661.52</v>
      </c>
      <c r="F740" t="s">
        <v>253</v>
      </c>
      <c r="G740">
        <v>936</v>
      </c>
      <c r="H740" t="s">
        <v>223</v>
      </c>
      <c r="I740" t="s">
        <v>54</v>
      </c>
      <c r="J740" t="s">
        <v>535</v>
      </c>
      <c r="K740">
        <v>630.02</v>
      </c>
      <c r="L740">
        <v>31.5</v>
      </c>
      <c r="M740">
        <v>7137</v>
      </c>
      <c r="N740" t="s">
        <v>214</v>
      </c>
      <c r="O740" t="s">
        <v>214</v>
      </c>
      <c r="P740">
        <v>630.02</v>
      </c>
      <c r="Q740">
        <f t="shared" si="22"/>
        <v>77</v>
      </c>
      <c r="R740" s="3">
        <f t="shared" si="23"/>
        <v>48511.54</v>
      </c>
    </row>
    <row r="741" spans="1:18" ht="12.75">
      <c r="A741" s="7" t="s">
        <v>612</v>
      </c>
      <c r="B741" t="s">
        <v>1124</v>
      </c>
      <c r="C741" t="s">
        <v>19</v>
      </c>
      <c r="D741">
        <v>3345.45</v>
      </c>
      <c r="E741">
        <v>28358</v>
      </c>
      <c r="F741" t="s">
        <v>179</v>
      </c>
      <c r="G741">
        <v>2300</v>
      </c>
      <c r="H741" t="s">
        <v>310</v>
      </c>
      <c r="I741" t="s">
        <v>148</v>
      </c>
      <c r="J741" t="s">
        <v>615</v>
      </c>
      <c r="K741">
        <v>2742.17</v>
      </c>
      <c r="L741">
        <v>603.28</v>
      </c>
      <c r="M741">
        <v>9205</v>
      </c>
      <c r="N741" t="s">
        <v>125</v>
      </c>
      <c r="O741" t="s">
        <v>87</v>
      </c>
      <c r="P741">
        <v>2742.17</v>
      </c>
      <c r="Q741">
        <f t="shared" si="22"/>
        <v>60</v>
      </c>
      <c r="R741" s="3">
        <f t="shared" si="23"/>
        <v>164530.2</v>
      </c>
    </row>
    <row r="742" spans="1:18" ht="25.5">
      <c r="A742" s="7" t="s">
        <v>103</v>
      </c>
      <c r="B742" t="s">
        <v>1125</v>
      </c>
      <c r="C742" t="s">
        <v>105</v>
      </c>
      <c r="D742">
        <v>1011.74</v>
      </c>
      <c r="E742">
        <v>22894</v>
      </c>
      <c r="F742" t="s">
        <v>142</v>
      </c>
      <c r="G742">
        <v>1842</v>
      </c>
      <c r="H742" t="s">
        <v>315</v>
      </c>
      <c r="I742" t="s">
        <v>446</v>
      </c>
      <c r="J742" t="s">
        <v>731</v>
      </c>
      <c r="K742">
        <v>963.56</v>
      </c>
      <c r="L742">
        <v>48.18</v>
      </c>
      <c r="M742">
        <v>7876</v>
      </c>
      <c r="N742" t="s">
        <v>295</v>
      </c>
      <c r="O742" t="s">
        <v>295</v>
      </c>
      <c r="P742">
        <v>963.56</v>
      </c>
      <c r="Q742">
        <f t="shared" si="22"/>
        <v>53</v>
      </c>
      <c r="R742" s="3">
        <f t="shared" si="23"/>
        <v>51068.68</v>
      </c>
    </row>
    <row r="743" spans="1:18" ht="38.25">
      <c r="A743" s="7" t="s">
        <v>39</v>
      </c>
      <c r="B743" t="s">
        <v>1126</v>
      </c>
      <c r="C743" t="s">
        <v>884</v>
      </c>
      <c r="D743">
        <v>801.52</v>
      </c>
      <c r="G743">
        <v>2674</v>
      </c>
      <c r="H743" t="s">
        <v>884</v>
      </c>
      <c r="I743" s="4">
        <v>42643</v>
      </c>
      <c r="J743" t="s">
        <v>705</v>
      </c>
      <c r="K743">
        <v>799.52</v>
      </c>
      <c r="M743">
        <v>7981</v>
      </c>
      <c r="N743" t="s">
        <v>28</v>
      </c>
      <c r="O743" t="s">
        <v>28</v>
      </c>
      <c r="P743">
        <v>801.52</v>
      </c>
      <c r="Q743">
        <f t="shared" si="22"/>
        <v>308</v>
      </c>
      <c r="R743" s="3">
        <f t="shared" si="23"/>
        <v>246868.16</v>
      </c>
    </row>
    <row r="744" spans="1:18" ht="25.5">
      <c r="A744" s="7" t="s">
        <v>172</v>
      </c>
      <c r="B744" t="s">
        <v>1127</v>
      </c>
      <c r="C744" t="s">
        <v>81</v>
      </c>
      <c r="D744">
        <v>186.36</v>
      </c>
      <c r="E744">
        <v>18597</v>
      </c>
      <c r="F744" t="s">
        <v>819</v>
      </c>
      <c r="G744">
        <v>1448</v>
      </c>
      <c r="H744" t="s">
        <v>54</v>
      </c>
      <c r="I744" t="s">
        <v>55</v>
      </c>
      <c r="J744" t="s">
        <v>1023</v>
      </c>
      <c r="K744">
        <v>152.75</v>
      </c>
      <c r="L744">
        <v>33.61</v>
      </c>
      <c r="M744">
        <v>7521</v>
      </c>
      <c r="N744" t="s">
        <v>33</v>
      </c>
      <c r="O744" t="s">
        <v>33</v>
      </c>
      <c r="P744">
        <v>152.75</v>
      </c>
      <c r="Q744">
        <f t="shared" si="22"/>
        <v>59</v>
      </c>
      <c r="R744" s="3">
        <f t="shared" si="23"/>
        <v>9012.25</v>
      </c>
    </row>
    <row r="745" spans="1:18" ht="25.5">
      <c r="A745" s="7" t="s">
        <v>103</v>
      </c>
      <c r="B745" t="s">
        <v>1128</v>
      </c>
      <c r="C745" t="s">
        <v>268</v>
      </c>
      <c r="D745">
        <v>160.02</v>
      </c>
      <c r="F745" t="s">
        <v>268</v>
      </c>
      <c r="G745">
        <v>943</v>
      </c>
      <c r="H745" t="s">
        <v>223</v>
      </c>
      <c r="I745" t="s">
        <v>223</v>
      </c>
      <c r="J745" t="s">
        <v>570</v>
      </c>
      <c r="K745">
        <v>160.02</v>
      </c>
      <c r="M745">
        <v>7132</v>
      </c>
      <c r="N745" t="s">
        <v>214</v>
      </c>
      <c r="O745" t="s">
        <v>214</v>
      </c>
      <c r="P745">
        <v>160.02</v>
      </c>
      <c r="Q745">
        <f t="shared" si="22"/>
        <v>100</v>
      </c>
      <c r="R745" s="3">
        <f t="shared" si="23"/>
        <v>16002.000000000002</v>
      </c>
    </row>
    <row r="746" spans="1:18" ht="12.75">
      <c r="A746" s="7" t="s">
        <v>299</v>
      </c>
      <c r="B746" t="s">
        <v>1129</v>
      </c>
      <c r="C746" t="s">
        <v>214</v>
      </c>
      <c r="D746">
        <v>3000</v>
      </c>
      <c r="E746">
        <v>35047</v>
      </c>
      <c r="F746" t="s">
        <v>214</v>
      </c>
      <c r="G746">
        <v>3480</v>
      </c>
      <c r="H746" t="s">
        <v>280</v>
      </c>
      <c r="I746" t="s">
        <v>692</v>
      </c>
      <c r="J746" t="s">
        <v>807</v>
      </c>
      <c r="K746">
        <v>3000</v>
      </c>
      <c r="L746">
        <v>0</v>
      </c>
      <c r="M746">
        <v>10283</v>
      </c>
      <c r="N746" t="s">
        <v>129</v>
      </c>
      <c r="O746" t="s">
        <v>129</v>
      </c>
      <c r="P746">
        <v>3000</v>
      </c>
      <c r="Q746">
        <f t="shared" si="22"/>
        <v>43</v>
      </c>
      <c r="R746" s="3">
        <f t="shared" si="23"/>
        <v>129000</v>
      </c>
    </row>
    <row r="747" spans="1:18" ht="25.5">
      <c r="A747" s="7" t="s">
        <v>442</v>
      </c>
      <c r="B747" t="s">
        <v>1129</v>
      </c>
      <c r="C747" t="s">
        <v>78</v>
      </c>
      <c r="D747">
        <v>6000</v>
      </c>
      <c r="F747" t="s">
        <v>79</v>
      </c>
      <c r="G747">
        <v>592</v>
      </c>
      <c r="H747" t="s">
        <v>347</v>
      </c>
      <c r="I747" t="s">
        <v>54</v>
      </c>
      <c r="J747" t="s">
        <v>1130</v>
      </c>
      <c r="K747">
        <v>4918.03</v>
      </c>
      <c r="L747">
        <v>1081.97</v>
      </c>
      <c r="M747">
        <v>9526</v>
      </c>
      <c r="N747" t="s">
        <v>102</v>
      </c>
      <c r="O747" t="s">
        <v>102</v>
      </c>
      <c r="P747">
        <v>4918.03</v>
      </c>
      <c r="Q747">
        <f t="shared" si="22"/>
        <v>129</v>
      </c>
      <c r="R747" s="3">
        <f t="shared" si="23"/>
        <v>634425.87</v>
      </c>
    </row>
    <row r="748" spans="1:18" ht="38.25">
      <c r="A748" s="7" t="s">
        <v>539</v>
      </c>
      <c r="B748" t="s">
        <v>1131</v>
      </c>
      <c r="C748" t="s">
        <v>182</v>
      </c>
      <c r="D748">
        <v>6007.07</v>
      </c>
      <c r="E748">
        <v>33179</v>
      </c>
      <c r="F748" t="s">
        <v>182</v>
      </c>
      <c r="G748">
        <v>2666</v>
      </c>
      <c r="H748" t="s">
        <v>197</v>
      </c>
      <c r="I748" t="s">
        <v>182</v>
      </c>
      <c r="J748" t="s">
        <v>1080</v>
      </c>
      <c r="K748">
        <v>4923.83</v>
      </c>
      <c r="L748">
        <v>1083.24</v>
      </c>
      <c r="M748">
        <v>9475</v>
      </c>
      <c r="N748" t="s">
        <v>30</v>
      </c>
      <c r="O748" t="s">
        <v>30</v>
      </c>
      <c r="P748">
        <v>4923.83</v>
      </c>
      <c r="Q748">
        <f t="shared" si="22"/>
        <v>57</v>
      </c>
      <c r="R748" s="3">
        <f t="shared" si="23"/>
        <v>280658.31</v>
      </c>
    </row>
    <row r="749" spans="1:18" ht="25.5">
      <c r="A749" s="7" t="s">
        <v>103</v>
      </c>
      <c r="B749" t="s">
        <v>1132</v>
      </c>
      <c r="C749" t="s">
        <v>283</v>
      </c>
      <c r="D749">
        <v>418.32</v>
      </c>
      <c r="F749" t="s">
        <v>283</v>
      </c>
      <c r="G749">
        <v>879</v>
      </c>
      <c r="H749" t="s">
        <v>99</v>
      </c>
      <c r="I749" t="s">
        <v>1133</v>
      </c>
      <c r="J749" t="s">
        <v>731</v>
      </c>
      <c r="K749">
        <v>398.4</v>
      </c>
      <c r="L749">
        <v>19.92</v>
      </c>
      <c r="M749">
        <v>6412</v>
      </c>
      <c r="N749" t="s">
        <v>59</v>
      </c>
      <c r="O749" t="s">
        <v>59</v>
      </c>
      <c r="P749">
        <v>398.4</v>
      </c>
      <c r="Q749">
        <f t="shared" si="22"/>
        <v>141</v>
      </c>
      <c r="R749" s="3">
        <f t="shared" si="23"/>
        <v>56174.399999999994</v>
      </c>
    </row>
    <row r="750" spans="1:18" ht="12.75">
      <c r="A750" s="7" t="s">
        <v>612</v>
      </c>
      <c r="B750" t="s">
        <v>1134</v>
      </c>
      <c r="C750" t="s">
        <v>19</v>
      </c>
      <c r="D750">
        <v>4981.66</v>
      </c>
      <c r="E750">
        <v>28356</v>
      </c>
      <c r="F750" t="s">
        <v>179</v>
      </c>
      <c r="G750">
        <v>2353</v>
      </c>
      <c r="H750" t="s">
        <v>122</v>
      </c>
      <c r="I750" t="s">
        <v>148</v>
      </c>
      <c r="J750" t="s">
        <v>615</v>
      </c>
      <c r="K750">
        <v>4083.33</v>
      </c>
      <c r="L750">
        <v>898.33</v>
      </c>
      <c r="M750">
        <v>8408</v>
      </c>
      <c r="N750" t="s">
        <v>86</v>
      </c>
      <c r="O750" t="s">
        <v>86</v>
      </c>
      <c r="P750">
        <v>4083.33</v>
      </c>
      <c r="Q750">
        <f t="shared" si="22"/>
        <v>48</v>
      </c>
      <c r="R750" s="3">
        <f t="shared" si="23"/>
        <v>195999.84</v>
      </c>
    </row>
    <row r="751" spans="1:18" ht="12.75">
      <c r="A751" s="7" t="s">
        <v>201</v>
      </c>
      <c r="B751" t="s">
        <v>1135</v>
      </c>
      <c r="C751" t="s">
        <v>113</v>
      </c>
      <c r="D751">
        <v>25282.4</v>
      </c>
      <c r="E751">
        <v>34890</v>
      </c>
      <c r="F751" t="s">
        <v>214</v>
      </c>
      <c r="G751">
        <v>2699</v>
      </c>
      <c r="H751" t="s">
        <v>20</v>
      </c>
      <c r="I751" t="s">
        <v>495</v>
      </c>
      <c r="J751" t="s">
        <v>1042</v>
      </c>
      <c r="K751">
        <v>24310</v>
      </c>
      <c r="L751">
        <v>972.4</v>
      </c>
      <c r="M751">
        <v>9314</v>
      </c>
      <c r="N751" t="s">
        <v>126</v>
      </c>
      <c r="O751" t="s">
        <v>126</v>
      </c>
      <c r="P751">
        <v>24310</v>
      </c>
      <c r="Q751">
        <f t="shared" si="22"/>
        <v>25</v>
      </c>
      <c r="R751" s="3">
        <f t="shared" si="23"/>
        <v>607750</v>
      </c>
    </row>
    <row r="752" spans="1:18" ht="12.75">
      <c r="A752" s="7" t="s">
        <v>95</v>
      </c>
      <c r="B752" t="s">
        <v>1136</v>
      </c>
      <c r="C752" t="s">
        <v>78</v>
      </c>
      <c r="D752">
        <v>154</v>
      </c>
      <c r="F752" t="s">
        <v>253</v>
      </c>
      <c r="G752">
        <v>990</v>
      </c>
      <c r="H752" t="s">
        <v>463</v>
      </c>
      <c r="I752" t="s">
        <v>54</v>
      </c>
      <c r="J752" t="s">
        <v>535</v>
      </c>
      <c r="K752">
        <v>140</v>
      </c>
      <c r="L752">
        <v>14</v>
      </c>
      <c r="M752">
        <v>10193</v>
      </c>
      <c r="N752" t="s">
        <v>536</v>
      </c>
      <c r="O752" t="s">
        <v>536</v>
      </c>
      <c r="P752">
        <v>140</v>
      </c>
      <c r="Q752">
        <f t="shared" si="22"/>
        <v>146</v>
      </c>
      <c r="R752" s="3">
        <f t="shared" si="23"/>
        <v>20440</v>
      </c>
    </row>
    <row r="753" spans="1:18" ht="25.5">
      <c r="A753" s="7" t="s">
        <v>103</v>
      </c>
      <c r="B753" t="s">
        <v>1137</v>
      </c>
      <c r="C753" t="s">
        <v>105</v>
      </c>
      <c r="D753">
        <v>1095.69</v>
      </c>
      <c r="E753">
        <v>22890</v>
      </c>
      <c r="F753" t="s">
        <v>142</v>
      </c>
      <c r="G753">
        <v>1838</v>
      </c>
      <c r="H753" t="s">
        <v>315</v>
      </c>
      <c r="I753" t="s">
        <v>446</v>
      </c>
      <c r="J753" t="s">
        <v>731</v>
      </c>
      <c r="K753">
        <v>1043.51</v>
      </c>
      <c r="L753">
        <v>52.18</v>
      </c>
      <c r="M753">
        <v>7876</v>
      </c>
      <c r="N753" t="s">
        <v>295</v>
      </c>
      <c r="O753" t="s">
        <v>295</v>
      </c>
      <c r="P753">
        <v>1043.51</v>
      </c>
      <c r="Q753">
        <f t="shared" si="22"/>
        <v>53</v>
      </c>
      <c r="R753" s="3">
        <f t="shared" si="23"/>
        <v>55306.03</v>
      </c>
    </row>
    <row r="754" spans="1:18" ht="25.5">
      <c r="A754" s="7" t="s">
        <v>698</v>
      </c>
      <c r="B754" t="s">
        <v>1138</v>
      </c>
      <c r="C754" t="s">
        <v>283</v>
      </c>
      <c r="D754">
        <v>745.38</v>
      </c>
      <c r="F754" t="s">
        <v>805</v>
      </c>
      <c r="G754">
        <v>204</v>
      </c>
      <c r="H754" t="s">
        <v>98</v>
      </c>
      <c r="I754" t="s">
        <v>569</v>
      </c>
      <c r="J754" t="s">
        <v>1139</v>
      </c>
      <c r="K754">
        <v>572.76</v>
      </c>
      <c r="L754">
        <v>126</v>
      </c>
      <c r="M754">
        <v>7904</v>
      </c>
      <c r="N754" t="s">
        <v>27</v>
      </c>
      <c r="O754" t="s">
        <v>27</v>
      </c>
      <c r="P754">
        <v>564.35</v>
      </c>
      <c r="Q754">
        <f t="shared" si="22"/>
        <v>185</v>
      </c>
      <c r="R754" s="3">
        <f t="shared" si="23"/>
        <v>104404.75</v>
      </c>
    </row>
    <row r="755" spans="1:18" ht="12.75">
      <c r="A755" s="7" t="s">
        <v>749</v>
      </c>
      <c r="B755" t="s">
        <v>1140</v>
      </c>
      <c r="C755" t="s">
        <v>98</v>
      </c>
      <c r="D755">
        <v>171.64</v>
      </c>
      <c r="F755" t="s">
        <v>545</v>
      </c>
      <c r="G755">
        <v>729</v>
      </c>
      <c r="H755" t="s">
        <v>394</v>
      </c>
      <c r="I755" t="s">
        <v>476</v>
      </c>
      <c r="J755" t="s">
        <v>1139</v>
      </c>
      <c r="K755">
        <v>140.69</v>
      </c>
      <c r="L755">
        <v>30.95</v>
      </c>
      <c r="M755">
        <v>7172</v>
      </c>
      <c r="N755" t="s">
        <v>20</v>
      </c>
      <c r="O755" t="s">
        <v>20</v>
      </c>
      <c r="P755">
        <v>140.69</v>
      </c>
      <c r="Q755">
        <f t="shared" si="22"/>
        <v>140</v>
      </c>
      <c r="R755" s="3">
        <f t="shared" si="23"/>
        <v>19696.6</v>
      </c>
    </row>
    <row r="756" spans="1:18" ht="12.75">
      <c r="A756" s="7" t="s">
        <v>749</v>
      </c>
      <c r="B756" t="s">
        <v>1141</v>
      </c>
      <c r="C756" t="s">
        <v>98</v>
      </c>
      <c r="D756">
        <v>61.84</v>
      </c>
      <c r="F756" t="s">
        <v>545</v>
      </c>
      <c r="G756">
        <v>730</v>
      </c>
      <c r="H756" t="s">
        <v>394</v>
      </c>
      <c r="I756" t="s">
        <v>476</v>
      </c>
      <c r="J756" t="s">
        <v>1139</v>
      </c>
      <c r="K756">
        <v>50.69</v>
      </c>
      <c r="L756">
        <v>11.15</v>
      </c>
      <c r="M756">
        <v>7172</v>
      </c>
      <c r="N756" t="s">
        <v>20</v>
      </c>
      <c r="O756" t="s">
        <v>20</v>
      </c>
      <c r="P756">
        <v>50.69</v>
      </c>
      <c r="Q756">
        <f t="shared" si="22"/>
        <v>140</v>
      </c>
      <c r="R756" s="3">
        <f t="shared" si="23"/>
        <v>7096.599999999999</v>
      </c>
    </row>
    <row r="757" spans="1:18" ht="12.75">
      <c r="A757" s="7" t="s">
        <v>749</v>
      </c>
      <c r="B757" t="s">
        <v>1142</v>
      </c>
      <c r="C757" t="s">
        <v>98</v>
      </c>
      <c r="D757">
        <v>94.82</v>
      </c>
      <c r="F757" t="s">
        <v>545</v>
      </c>
      <c r="G757">
        <v>728</v>
      </c>
      <c r="H757" t="s">
        <v>394</v>
      </c>
      <c r="I757" t="s">
        <v>476</v>
      </c>
      <c r="J757" t="s">
        <v>1139</v>
      </c>
      <c r="K757">
        <v>77.72</v>
      </c>
      <c r="L757">
        <v>17.1</v>
      </c>
      <c r="M757">
        <v>7172</v>
      </c>
      <c r="N757" t="s">
        <v>20</v>
      </c>
      <c r="O757" t="s">
        <v>20</v>
      </c>
      <c r="P757">
        <v>77.72</v>
      </c>
      <c r="Q757">
        <f t="shared" si="22"/>
        <v>140</v>
      </c>
      <c r="R757" s="3">
        <f t="shared" si="23"/>
        <v>10880.8</v>
      </c>
    </row>
    <row r="758" spans="1:18" ht="12.75">
      <c r="A758" s="7" t="s">
        <v>749</v>
      </c>
      <c r="B758" t="s">
        <v>1143</v>
      </c>
      <c r="C758" t="s">
        <v>723</v>
      </c>
      <c r="D758">
        <v>233.67</v>
      </c>
      <c r="F758" t="s">
        <v>237</v>
      </c>
      <c r="G758">
        <v>852</v>
      </c>
      <c r="H758" t="s">
        <v>253</v>
      </c>
      <c r="I758" t="s">
        <v>873</v>
      </c>
      <c r="J758" t="s">
        <v>1139</v>
      </c>
      <c r="K758">
        <v>191.53</v>
      </c>
      <c r="L758">
        <v>42.14</v>
      </c>
      <c r="M758">
        <v>7779</v>
      </c>
      <c r="N758" t="s">
        <v>35</v>
      </c>
      <c r="O758" t="s">
        <v>35</v>
      </c>
      <c r="P758">
        <v>191.53</v>
      </c>
      <c r="Q758">
        <f t="shared" si="22"/>
        <v>147</v>
      </c>
      <c r="R758" s="3">
        <f t="shared" si="23"/>
        <v>28154.91</v>
      </c>
    </row>
    <row r="759" spans="1:18" ht="12.75">
      <c r="A759" s="7" t="s">
        <v>749</v>
      </c>
      <c r="B759" t="s">
        <v>1144</v>
      </c>
      <c r="C759" t="s">
        <v>80</v>
      </c>
      <c r="D759">
        <v>2855.59</v>
      </c>
      <c r="F759" t="s">
        <v>206</v>
      </c>
      <c r="G759">
        <v>1149</v>
      </c>
      <c r="H759" t="s">
        <v>42</v>
      </c>
      <c r="I759" t="s">
        <v>357</v>
      </c>
      <c r="J759" t="s">
        <v>1139</v>
      </c>
      <c r="K759">
        <v>2340.65</v>
      </c>
      <c r="L759">
        <v>514.94</v>
      </c>
      <c r="M759">
        <v>7894</v>
      </c>
      <c r="N759" t="s">
        <v>295</v>
      </c>
      <c r="O759" t="s">
        <v>295</v>
      </c>
      <c r="P759">
        <v>2340.65</v>
      </c>
      <c r="Q759">
        <f t="shared" si="22"/>
        <v>125</v>
      </c>
      <c r="R759" s="3">
        <f t="shared" si="23"/>
        <v>292581.25</v>
      </c>
    </row>
    <row r="760" spans="1:18" ht="12.75">
      <c r="A760" s="7" t="s">
        <v>749</v>
      </c>
      <c r="B760" t="s">
        <v>1145</v>
      </c>
      <c r="C760" t="s">
        <v>80</v>
      </c>
      <c r="D760">
        <v>419.51</v>
      </c>
      <c r="F760" t="s">
        <v>206</v>
      </c>
      <c r="G760">
        <v>1153</v>
      </c>
      <c r="H760" t="s">
        <v>42</v>
      </c>
      <c r="I760" t="s">
        <v>41</v>
      </c>
      <c r="J760" t="s">
        <v>1139</v>
      </c>
      <c r="K760">
        <v>343.86</v>
      </c>
      <c r="L760">
        <v>75.65</v>
      </c>
      <c r="M760">
        <v>8010</v>
      </c>
      <c r="N760" t="s">
        <v>38</v>
      </c>
      <c r="O760" t="s">
        <v>38</v>
      </c>
      <c r="P760">
        <v>343.86</v>
      </c>
      <c r="Q760">
        <f t="shared" si="22"/>
        <v>125</v>
      </c>
      <c r="R760" s="3">
        <f t="shared" si="23"/>
        <v>42982.5</v>
      </c>
    </row>
    <row r="761" spans="1:18" ht="25.5">
      <c r="A761" s="7" t="s">
        <v>402</v>
      </c>
      <c r="B761" t="s">
        <v>1146</v>
      </c>
      <c r="C761" t="s">
        <v>80</v>
      </c>
      <c r="D761">
        <v>78.57</v>
      </c>
      <c r="F761" t="s">
        <v>206</v>
      </c>
      <c r="G761">
        <v>1098</v>
      </c>
      <c r="H761" t="s">
        <v>42</v>
      </c>
      <c r="I761" t="s">
        <v>41</v>
      </c>
      <c r="J761" t="s">
        <v>1139</v>
      </c>
      <c r="K761">
        <v>64.4</v>
      </c>
      <c r="L761">
        <v>14.17</v>
      </c>
      <c r="M761">
        <v>8040</v>
      </c>
      <c r="N761" t="s">
        <v>38</v>
      </c>
      <c r="O761" t="s">
        <v>38</v>
      </c>
      <c r="P761">
        <v>64.4</v>
      </c>
      <c r="Q761">
        <f t="shared" si="22"/>
        <v>125</v>
      </c>
      <c r="R761" s="3">
        <f t="shared" si="23"/>
        <v>8050.000000000001</v>
      </c>
    </row>
    <row r="762" spans="1:18" ht="25.5">
      <c r="A762" s="7" t="s">
        <v>402</v>
      </c>
      <c r="B762" t="s">
        <v>1147</v>
      </c>
      <c r="C762" t="s">
        <v>80</v>
      </c>
      <c r="D762">
        <v>76.04</v>
      </c>
      <c r="F762" t="s">
        <v>206</v>
      </c>
      <c r="G762">
        <v>1071</v>
      </c>
      <c r="H762" t="s">
        <v>42</v>
      </c>
      <c r="I762" t="s">
        <v>41</v>
      </c>
      <c r="J762" t="s">
        <v>1139</v>
      </c>
      <c r="K762">
        <v>62.33</v>
      </c>
      <c r="L762">
        <v>13.71</v>
      </c>
      <c r="M762">
        <v>8040</v>
      </c>
      <c r="N762" t="s">
        <v>38</v>
      </c>
      <c r="O762" t="s">
        <v>38</v>
      </c>
      <c r="P762">
        <v>62.33</v>
      </c>
      <c r="Q762">
        <f t="shared" si="22"/>
        <v>125</v>
      </c>
      <c r="R762" s="3">
        <f t="shared" si="23"/>
        <v>7791.25</v>
      </c>
    </row>
    <row r="763" spans="1:18" ht="25.5">
      <c r="A763" s="7" t="s">
        <v>402</v>
      </c>
      <c r="B763" t="s">
        <v>1148</v>
      </c>
      <c r="C763" t="s">
        <v>80</v>
      </c>
      <c r="D763">
        <v>672.51</v>
      </c>
      <c r="F763" t="s">
        <v>206</v>
      </c>
      <c r="G763">
        <v>1094</v>
      </c>
      <c r="H763" t="s">
        <v>42</v>
      </c>
      <c r="I763" t="s">
        <v>41</v>
      </c>
      <c r="J763" t="s">
        <v>1139</v>
      </c>
      <c r="K763">
        <v>551.24</v>
      </c>
      <c r="L763">
        <v>121.27</v>
      </c>
      <c r="M763">
        <v>8040</v>
      </c>
      <c r="N763" t="s">
        <v>38</v>
      </c>
      <c r="O763" t="s">
        <v>38</v>
      </c>
      <c r="P763">
        <v>551.24</v>
      </c>
      <c r="Q763">
        <f t="shared" si="22"/>
        <v>125</v>
      </c>
      <c r="R763" s="3">
        <f t="shared" si="23"/>
        <v>68905</v>
      </c>
    </row>
    <row r="764" spans="1:18" ht="12.75">
      <c r="A764" s="7" t="s">
        <v>749</v>
      </c>
      <c r="B764" t="s">
        <v>1149</v>
      </c>
      <c r="C764" t="s">
        <v>80</v>
      </c>
      <c r="D764">
        <v>219</v>
      </c>
      <c r="F764" t="s">
        <v>206</v>
      </c>
      <c r="G764">
        <v>1097</v>
      </c>
      <c r="H764" t="s">
        <v>42</v>
      </c>
      <c r="I764" t="s">
        <v>41</v>
      </c>
      <c r="J764" t="s">
        <v>1139</v>
      </c>
      <c r="K764">
        <v>179.51</v>
      </c>
      <c r="L764">
        <v>39.49</v>
      </c>
      <c r="M764">
        <v>8010</v>
      </c>
      <c r="N764" t="s">
        <v>38</v>
      </c>
      <c r="O764" t="s">
        <v>38</v>
      </c>
      <c r="P764">
        <v>179.51</v>
      </c>
      <c r="Q764">
        <f t="shared" si="22"/>
        <v>125</v>
      </c>
      <c r="R764" s="3">
        <f t="shared" si="23"/>
        <v>22438.75</v>
      </c>
    </row>
    <row r="765" spans="1:18" ht="12.75">
      <c r="A765" s="7" t="s">
        <v>749</v>
      </c>
      <c r="B765" t="s">
        <v>1150</v>
      </c>
      <c r="C765" t="s">
        <v>80</v>
      </c>
      <c r="D765">
        <v>189.32</v>
      </c>
      <c r="F765" t="s">
        <v>206</v>
      </c>
      <c r="G765">
        <v>1206</v>
      </c>
      <c r="H765" t="s">
        <v>208</v>
      </c>
      <c r="I765" t="s">
        <v>41</v>
      </c>
      <c r="J765" t="s">
        <v>1139</v>
      </c>
      <c r="K765">
        <v>155.18</v>
      </c>
      <c r="L765">
        <v>34.14</v>
      </c>
      <c r="M765">
        <v>7779</v>
      </c>
      <c r="N765" t="s">
        <v>35</v>
      </c>
      <c r="O765" t="s">
        <v>35</v>
      </c>
      <c r="P765">
        <v>155.18</v>
      </c>
      <c r="Q765">
        <f t="shared" si="22"/>
        <v>119</v>
      </c>
      <c r="R765" s="3">
        <f t="shared" si="23"/>
        <v>18466.420000000002</v>
      </c>
    </row>
    <row r="766" spans="1:18" ht="12.75">
      <c r="A766" s="7" t="s">
        <v>749</v>
      </c>
      <c r="B766" t="s">
        <v>1151</v>
      </c>
      <c r="C766" t="s">
        <v>208</v>
      </c>
      <c r="D766">
        <v>175.41</v>
      </c>
      <c r="E766">
        <v>18881</v>
      </c>
      <c r="F766" t="s">
        <v>819</v>
      </c>
      <c r="G766">
        <v>1666</v>
      </c>
      <c r="H766" t="s">
        <v>142</v>
      </c>
      <c r="I766" t="s">
        <v>43</v>
      </c>
      <c r="J766" t="s">
        <v>1139</v>
      </c>
      <c r="K766">
        <v>143.78</v>
      </c>
      <c r="L766">
        <v>31.63</v>
      </c>
      <c r="M766">
        <v>7779</v>
      </c>
      <c r="N766" t="s">
        <v>35</v>
      </c>
      <c r="O766" t="s">
        <v>35</v>
      </c>
      <c r="P766">
        <v>143.78</v>
      </c>
      <c r="Q766">
        <f t="shared" si="22"/>
        <v>89</v>
      </c>
      <c r="R766" s="3">
        <f t="shared" si="23"/>
        <v>12796.42</v>
      </c>
    </row>
    <row r="767" spans="1:18" ht="12.75">
      <c r="A767" s="7" t="s">
        <v>749</v>
      </c>
      <c r="B767" t="s">
        <v>1152</v>
      </c>
      <c r="C767" t="s">
        <v>208</v>
      </c>
      <c r="D767">
        <v>332.88</v>
      </c>
      <c r="E767">
        <v>18852</v>
      </c>
      <c r="F767" t="s">
        <v>819</v>
      </c>
      <c r="G767">
        <v>1730</v>
      </c>
      <c r="H767" t="s">
        <v>285</v>
      </c>
      <c r="I767" t="s">
        <v>43</v>
      </c>
      <c r="J767" t="s">
        <v>1139</v>
      </c>
      <c r="K767">
        <v>272.85</v>
      </c>
      <c r="L767">
        <v>60.03</v>
      </c>
      <c r="M767">
        <v>8242</v>
      </c>
      <c r="N767" t="s">
        <v>165</v>
      </c>
      <c r="O767" t="s">
        <v>165</v>
      </c>
      <c r="P767">
        <v>272.85</v>
      </c>
      <c r="Q767">
        <f t="shared" si="22"/>
        <v>97</v>
      </c>
      <c r="R767" s="3">
        <f t="shared" si="23"/>
        <v>26466.45</v>
      </c>
    </row>
    <row r="768" spans="1:18" ht="12.75">
      <c r="A768" s="7" t="s">
        <v>749</v>
      </c>
      <c r="B768" t="s">
        <v>1153</v>
      </c>
      <c r="C768" t="s">
        <v>208</v>
      </c>
      <c r="D768">
        <v>157.59</v>
      </c>
      <c r="E768">
        <v>18854</v>
      </c>
      <c r="F768" t="s">
        <v>819</v>
      </c>
      <c r="G768">
        <v>1728</v>
      </c>
      <c r="H768" t="s">
        <v>285</v>
      </c>
      <c r="I768" t="s">
        <v>43</v>
      </c>
      <c r="J768" t="s">
        <v>1139</v>
      </c>
      <c r="K768">
        <v>129.17</v>
      </c>
      <c r="L768">
        <v>28.42</v>
      </c>
      <c r="M768">
        <v>7197</v>
      </c>
      <c r="N768" t="s">
        <v>20</v>
      </c>
      <c r="O768" t="s">
        <v>20</v>
      </c>
      <c r="P768">
        <v>129.17</v>
      </c>
      <c r="Q768">
        <f t="shared" si="22"/>
        <v>74</v>
      </c>
      <c r="R768" s="3">
        <f t="shared" si="23"/>
        <v>9558.58</v>
      </c>
    </row>
    <row r="769" spans="1:18" ht="12.75">
      <c r="A769" s="7" t="s">
        <v>749</v>
      </c>
      <c r="B769" t="s">
        <v>1154</v>
      </c>
      <c r="C769" t="s">
        <v>208</v>
      </c>
      <c r="D769">
        <v>332.88</v>
      </c>
      <c r="E769">
        <v>18819</v>
      </c>
      <c r="F769" t="s">
        <v>819</v>
      </c>
      <c r="G769">
        <v>1764</v>
      </c>
      <c r="H769" t="s">
        <v>285</v>
      </c>
      <c r="I769" t="s">
        <v>43</v>
      </c>
      <c r="J769" t="s">
        <v>1139</v>
      </c>
      <c r="K769">
        <v>272.85</v>
      </c>
      <c r="L769">
        <v>60.03</v>
      </c>
      <c r="M769">
        <v>8242</v>
      </c>
      <c r="N769" t="s">
        <v>165</v>
      </c>
      <c r="O769" t="s">
        <v>165</v>
      </c>
      <c r="P769">
        <v>272.85</v>
      </c>
      <c r="Q769">
        <f t="shared" si="22"/>
        <v>97</v>
      </c>
      <c r="R769" s="3">
        <f t="shared" si="23"/>
        <v>26466.45</v>
      </c>
    </row>
    <row r="770" spans="1:18" ht="25.5">
      <c r="A770" s="7" t="s">
        <v>402</v>
      </c>
      <c r="B770" t="s">
        <v>1155</v>
      </c>
      <c r="C770" t="s">
        <v>208</v>
      </c>
      <c r="D770">
        <v>47.26</v>
      </c>
      <c r="E770">
        <v>18833</v>
      </c>
      <c r="F770" t="s">
        <v>819</v>
      </c>
      <c r="G770">
        <v>1749</v>
      </c>
      <c r="H770" t="s">
        <v>285</v>
      </c>
      <c r="I770" t="s">
        <v>43</v>
      </c>
      <c r="J770" t="s">
        <v>1139</v>
      </c>
      <c r="K770">
        <v>38.74</v>
      </c>
      <c r="L770">
        <v>8.52</v>
      </c>
      <c r="M770">
        <v>8038</v>
      </c>
      <c r="N770" t="s">
        <v>38</v>
      </c>
      <c r="O770" t="s">
        <v>38</v>
      </c>
      <c r="P770">
        <v>38.74</v>
      </c>
      <c r="Q770">
        <f aca="true" t="shared" si="24" ref="Q770:Q833">O770-I770</f>
        <v>95</v>
      </c>
      <c r="R770" s="3">
        <f aca="true" t="shared" si="25" ref="R770:R833">Q770*P770</f>
        <v>3680.3</v>
      </c>
    </row>
    <row r="771" spans="1:18" ht="12.75">
      <c r="A771" s="7" t="s">
        <v>749</v>
      </c>
      <c r="B771" t="s">
        <v>1156</v>
      </c>
      <c r="C771" t="s">
        <v>208</v>
      </c>
      <c r="D771">
        <v>175.78</v>
      </c>
      <c r="E771">
        <v>18839</v>
      </c>
      <c r="F771" t="s">
        <v>819</v>
      </c>
      <c r="G771">
        <v>1743</v>
      </c>
      <c r="H771" t="s">
        <v>285</v>
      </c>
      <c r="I771" t="s">
        <v>43</v>
      </c>
      <c r="J771" t="s">
        <v>1139</v>
      </c>
      <c r="K771">
        <v>144.08</v>
      </c>
      <c r="L771">
        <v>31.7</v>
      </c>
      <c r="M771">
        <v>8242</v>
      </c>
      <c r="N771" t="s">
        <v>165</v>
      </c>
      <c r="O771" t="s">
        <v>165</v>
      </c>
      <c r="P771">
        <v>144.08</v>
      </c>
      <c r="Q771">
        <f t="shared" si="24"/>
        <v>97</v>
      </c>
      <c r="R771" s="3">
        <f t="shared" si="25"/>
        <v>13975.760000000002</v>
      </c>
    </row>
    <row r="772" spans="1:18" ht="12.75">
      <c r="A772" s="7" t="s">
        <v>749</v>
      </c>
      <c r="B772" t="s">
        <v>1157</v>
      </c>
      <c r="C772" t="s">
        <v>208</v>
      </c>
      <c r="D772">
        <v>332.88</v>
      </c>
      <c r="E772">
        <v>18832</v>
      </c>
      <c r="F772" t="s">
        <v>819</v>
      </c>
      <c r="G772">
        <v>1750</v>
      </c>
      <c r="H772" t="s">
        <v>285</v>
      </c>
      <c r="I772" t="s">
        <v>43</v>
      </c>
      <c r="J772" t="s">
        <v>1139</v>
      </c>
      <c r="K772">
        <v>272.85</v>
      </c>
      <c r="L772">
        <v>60.03</v>
      </c>
      <c r="M772">
        <v>8242</v>
      </c>
      <c r="N772" t="s">
        <v>165</v>
      </c>
      <c r="O772" t="s">
        <v>165</v>
      </c>
      <c r="P772">
        <v>272.85</v>
      </c>
      <c r="Q772">
        <f t="shared" si="24"/>
        <v>97</v>
      </c>
      <c r="R772" s="3">
        <f t="shared" si="25"/>
        <v>26466.45</v>
      </c>
    </row>
    <row r="773" spans="1:18" ht="12.75">
      <c r="A773" s="7" t="s">
        <v>749</v>
      </c>
      <c r="B773" t="s">
        <v>1158</v>
      </c>
      <c r="C773" t="s">
        <v>208</v>
      </c>
      <c r="D773">
        <v>442.92</v>
      </c>
      <c r="E773">
        <v>18857</v>
      </c>
      <c r="F773" t="s">
        <v>819</v>
      </c>
      <c r="G773">
        <v>1725</v>
      </c>
      <c r="H773" t="s">
        <v>285</v>
      </c>
      <c r="I773" t="s">
        <v>43</v>
      </c>
      <c r="J773" t="s">
        <v>1139</v>
      </c>
      <c r="K773">
        <v>363.05</v>
      </c>
      <c r="L773">
        <v>79.87</v>
      </c>
      <c r="M773">
        <v>8242</v>
      </c>
      <c r="N773" t="s">
        <v>165</v>
      </c>
      <c r="O773" t="s">
        <v>165</v>
      </c>
      <c r="P773">
        <v>363.05</v>
      </c>
      <c r="Q773">
        <f t="shared" si="24"/>
        <v>97</v>
      </c>
      <c r="R773" s="3">
        <f t="shared" si="25"/>
        <v>35215.85</v>
      </c>
    </row>
    <row r="774" spans="1:18" ht="25.5">
      <c r="A774" s="7" t="s">
        <v>402</v>
      </c>
      <c r="B774" t="s">
        <v>1159</v>
      </c>
      <c r="C774" t="s">
        <v>208</v>
      </c>
      <c r="D774">
        <v>78.68</v>
      </c>
      <c r="E774">
        <v>18864</v>
      </c>
      <c r="F774" t="s">
        <v>819</v>
      </c>
      <c r="G774">
        <v>1691</v>
      </c>
      <c r="H774" t="s">
        <v>142</v>
      </c>
      <c r="I774" t="s">
        <v>43</v>
      </c>
      <c r="J774" t="s">
        <v>1139</v>
      </c>
      <c r="K774">
        <v>64.49</v>
      </c>
      <c r="L774">
        <v>14.19</v>
      </c>
      <c r="M774">
        <v>8038</v>
      </c>
      <c r="N774" t="s">
        <v>38</v>
      </c>
      <c r="O774" t="s">
        <v>38</v>
      </c>
      <c r="P774">
        <v>64.49</v>
      </c>
      <c r="Q774">
        <f t="shared" si="24"/>
        <v>95</v>
      </c>
      <c r="R774" s="3">
        <f t="shared" si="25"/>
        <v>6126.549999999999</v>
      </c>
    </row>
    <row r="775" spans="1:18" ht="25.5">
      <c r="A775" s="7" t="s">
        <v>402</v>
      </c>
      <c r="B775" t="s">
        <v>1160</v>
      </c>
      <c r="C775" t="s">
        <v>208</v>
      </c>
      <c r="D775">
        <v>37.56</v>
      </c>
      <c r="E775">
        <v>18888</v>
      </c>
      <c r="F775" t="s">
        <v>819</v>
      </c>
      <c r="G775">
        <v>1659</v>
      </c>
      <c r="H775" t="s">
        <v>142</v>
      </c>
      <c r="I775" t="s">
        <v>43</v>
      </c>
      <c r="J775" t="s">
        <v>1139</v>
      </c>
      <c r="K775">
        <v>30.79</v>
      </c>
      <c r="L775">
        <v>6.77</v>
      </c>
      <c r="M775">
        <v>8038</v>
      </c>
      <c r="N775" t="s">
        <v>38</v>
      </c>
      <c r="O775" t="s">
        <v>38</v>
      </c>
      <c r="P775">
        <v>30.79</v>
      </c>
      <c r="Q775">
        <f t="shared" si="24"/>
        <v>95</v>
      </c>
      <c r="R775" s="3">
        <f t="shared" si="25"/>
        <v>2925.0499999999997</v>
      </c>
    </row>
    <row r="776" spans="1:18" ht="25.5">
      <c r="A776" s="7" t="s">
        <v>402</v>
      </c>
      <c r="B776" t="s">
        <v>1161</v>
      </c>
      <c r="C776" t="s">
        <v>208</v>
      </c>
      <c r="D776">
        <v>18.04</v>
      </c>
      <c r="E776">
        <v>18851</v>
      </c>
      <c r="F776" t="s">
        <v>819</v>
      </c>
      <c r="G776">
        <v>1731</v>
      </c>
      <c r="H776" t="s">
        <v>285</v>
      </c>
      <c r="I776" t="s">
        <v>43</v>
      </c>
      <c r="J776" t="s">
        <v>1139</v>
      </c>
      <c r="K776">
        <v>14.79</v>
      </c>
      <c r="L776">
        <v>3.25</v>
      </c>
      <c r="M776">
        <v>8038</v>
      </c>
      <c r="N776" t="s">
        <v>38</v>
      </c>
      <c r="O776" t="s">
        <v>38</v>
      </c>
      <c r="P776">
        <v>14.79</v>
      </c>
      <c r="Q776">
        <f t="shared" si="24"/>
        <v>95</v>
      </c>
      <c r="R776" s="3">
        <f t="shared" si="25"/>
        <v>1405.05</v>
      </c>
    </row>
    <row r="777" spans="1:18" ht="12.75">
      <c r="A777" s="7" t="s">
        <v>749</v>
      </c>
      <c r="B777" t="s">
        <v>1162</v>
      </c>
      <c r="C777" t="s">
        <v>208</v>
      </c>
      <c r="D777">
        <v>409.09</v>
      </c>
      <c r="E777">
        <v>18902</v>
      </c>
      <c r="F777" t="s">
        <v>819</v>
      </c>
      <c r="G777">
        <v>1643</v>
      </c>
      <c r="H777" t="s">
        <v>142</v>
      </c>
      <c r="I777" t="s">
        <v>43</v>
      </c>
      <c r="J777" t="s">
        <v>1139</v>
      </c>
      <c r="K777">
        <v>335.32</v>
      </c>
      <c r="L777">
        <v>73.77</v>
      </c>
      <c r="M777">
        <v>8242</v>
      </c>
      <c r="N777" t="s">
        <v>165</v>
      </c>
      <c r="O777" t="s">
        <v>165</v>
      </c>
      <c r="P777">
        <v>335.32</v>
      </c>
      <c r="Q777">
        <f t="shared" si="24"/>
        <v>97</v>
      </c>
      <c r="R777" s="3">
        <f t="shared" si="25"/>
        <v>32526.04</v>
      </c>
    </row>
    <row r="778" spans="1:18" ht="12.75">
      <c r="A778" s="7" t="s">
        <v>749</v>
      </c>
      <c r="B778" t="s">
        <v>1163</v>
      </c>
      <c r="C778" t="s">
        <v>208</v>
      </c>
      <c r="D778">
        <v>213.23</v>
      </c>
      <c r="E778">
        <v>18841</v>
      </c>
      <c r="F778" t="s">
        <v>819</v>
      </c>
      <c r="G778">
        <v>1741</v>
      </c>
      <c r="H778" t="s">
        <v>285</v>
      </c>
      <c r="I778" t="s">
        <v>43</v>
      </c>
      <c r="J778" t="s">
        <v>1139</v>
      </c>
      <c r="K778">
        <v>174.78</v>
      </c>
      <c r="L778">
        <v>38.45</v>
      </c>
      <c r="M778">
        <v>8242</v>
      </c>
      <c r="N778" t="s">
        <v>165</v>
      </c>
      <c r="O778" t="s">
        <v>165</v>
      </c>
      <c r="P778">
        <v>174.78</v>
      </c>
      <c r="Q778">
        <f t="shared" si="24"/>
        <v>97</v>
      </c>
      <c r="R778" s="3">
        <f t="shared" si="25"/>
        <v>16953.66</v>
      </c>
    </row>
    <row r="779" spans="1:18" ht="12.75">
      <c r="A779" s="7" t="s">
        <v>749</v>
      </c>
      <c r="B779" t="s">
        <v>1164</v>
      </c>
      <c r="C779" t="s">
        <v>208</v>
      </c>
      <c r="D779">
        <v>151.28</v>
      </c>
      <c r="E779">
        <v>18847</v>
      </c>
      <c r="F779" t="s">
        <v>819</v>
      </c>
      <c r="G779">
        <v>1735</v>
      </c>
      <c r="H779" t="s">
        <v>285</v>
      </c>
      <c r="I779" t="s">
        <v>43</v>
      </c>
      <c r="J779" t="s">
        <v>1139</v>
      </c>
      <c r="K779">
        <v>124</v>
      </c>
      <c r="L779">
        <v>27.28</v>
      </c>
      <c r="M779">
        <v>8242</v>
      </c>
      <c r="N779" t="s">
        <v>165</v>
      </c>
      <c r="O779" t="s">
        <v>165</v>
      </c>
      <c r="P779">
        <v>124</v>
      </c>
      <c r="Q779">
        <f t="shared" si="24"/>
        <v>97</v>
      </c>
      <c r="R779" s="3">
        <f t="shared" si="25"/>
        <v>12028</v>
      </c>
    </row>
    <row r="780" spans="1:18" ht="12.75">
      <c r="A780" s="7" t="s">
        <v>749</v>
      </c>
      <c r="B780" t="s">
        <v>1165</v>
      </c>
      <c r="C780" t="s">
        <v>208</v>
      </c>
      <c r="D780">
        <v>1709.28</v>
      </c>
      <c r="E780">
        <v>18858</v>
      </c>
      <c r="F780" t="s">
        <v>819</v>
      </c>
      <c r="G780">
        <v>1724</v>
      </c>
      <c r="H780" t="s">
        <v>285</v>
      </c>
      <c r="I780" t="s">
        <v>54</v>
      </c>
      <c r="J780" t="s">
        <v>1139</v>
      </c>
      <c r="K780">
        <v>1401.05</v>
      </c>
      <c r="L780">
        <v>308.23</v>
      </c>
      <c r="M780">
        <v>7197</v>
      </c>
      <c r="N780" t="s">
        <v>20</v>
      </c>
      <c r="O780" t="s">
        <v>20</v>
      </c>
      <c r="P780">
        <v>1401.05</v>
      </c>
      <c r="Q780">
        <f t="shared" si="24"/>
        <v>80</v>
      </c>
      <c r="R780" s="3">
        <f t="shared" si="25"/>
        <v>112084</v>
      </c>
    </row>
    <row r="781" spans="1:18" ht="12.75">
      <c r="A781" s="7" t="s">
        <v>749</v>
      </c>
      <c r="B781" t="s">
        <v>1166</v>
      </c>
      <c r="C781" t="s">
        <v>208</v>
      </c>
      <c r="D781">
        <v>455.67</v>
      </c>
      <c r="E781">
        <v>18829</v>
      </c>
      <c r="F781" t="s">
        <v>819</v>
      </c>
      <c r="G781">
        <v>1754</v>
      </c>
      <c r="H781" t="s">
        <v>285</v>
      </c>
      <c r="I781" t="s">
        <v>43</v>
      </c>
      <c r="J781" t="s">
        <v>1139</v>
      </c>
      <c r="K781">
        <v>373.5</v>
      </c>
      <c r="L781">
        <v>82.17</v>
      </c>
      <c r="M781">
        <v>8242</v>
      </c>
      <c r="N781" t="s">
        <v>165</v>
      </c>
      <c r="O781" t="s">
        <v>165</v>
      </c>
      <c r="P781">
        <v>373.5</v>
      </c>
      <c r="Q781">
        <f t="shared" si="24"/>
        <v>97</v>
      </c>
      <c r="R781" s="3">
        <f t="shared" si="25"/>
        <v>36229.5</v>
      </c>
    </row>
    <row r="782" spans="1:18" ht="25.5">
      <c r="A782" s="7" t="s">
        <v>402</v>
      </c>
      <c r="B782" t="s">
        <v>1167</v>
      </c>
      <c r="C782" t="s">
        <v>208</v>
      </c>
      <c r="D782">
        <v>37.58</v>
      </c>
      <c r="E782">
        <v>18820</v>
      </c>
      <c r="F782" t="s">
        <v>819</v>
      </c>
      <c r="G782">
        <v>1763</v>
      </c>
      <c r="H782" t="s">
        <v>285</v>
      </c>
      <c r="I782" t="s">
        <v>43</v>
      </c>
      <c r="J782" t="s">
        <v>1139</v>
      </c>
      <c r="K782">
        <v>30.8</v>
      </c>
      <c r="L782">
        <v>6.78</v>
      </c>
      <c r="M782">
        <v>8038</v>
      </c>
      <c r="N782" t="s">
        <v>38</v>
      </c>
      <c r="O782" t="s">
        <v>38</v>
      </c>
      <c r="P782">
        <v>30.8</v>
      </c>
      <c r="Q782">
        <f t="shared" si="24"/>
        <v>95</v>
      </c>
      <c r="R782" s="3">
        <f t="shared" si="25"/>
        <v>2926</v>
      </c>
    </row>
    <row r="783" spans="1:18" ht="12.75">
      <c r="A783" s="7" t="s">
        <v>749</v>
      </c>
      <c r="B783" t="s">
        <v>1168</v>
      </c>
      <c r="C783" t="s">
        <v>208</v>
      </c>
      <c r="D783">
        <v>1808.55</v>
      </c>
      <c r="E783">
        <v>18892</v>
      </c>
      <c r="F783" t="s">
        <v>819</v>
      </c>
      <c r="G783">
        <v>1655</v>
      </c>
      <c r="H783" t="s">
        <v>142</v>
      </c>
      <c r="I783" t="s">
        <v>43</v>
      </c>
      <c r="J783" t="s">
        <v>1139</v>
      </c>
      <c r="K783">
        <v>1482.42</v>
      </c>
      <c r="L783">
        <v>326.13</v>
      </c>
      <c r="M783">
        <v>7893</v>
      </c>
      <c r="N783" t="s">
        <v>295</v>
      </c>
      <c r="O783" t="s">
        <v>295</v>
      </c>
      <c r="P783">
        <v>1482.42</v>
      </c>
      <c r="Q783">
        <f t="shared" si="24"/>
        <v>90</v>
      </c>
      <c r="R783" s="3">
        <f t="shared" si="25"/>
        <v>133417.80000000002</v>
      </c>
    </row>
    <row r="784" spans="1:18" ht="25.5">
      <c r="A784" s="7" t="s">
        <v>402</v>
      </c>
      <c r="B784" t="s">
        <v>1169</v>
      </c>
      <c r="C784" t="s">
        <v>208</v>
      </c>
      <c r="D784">
        <v>13.07</v>
      </c>
      <c r="E784">
        <v>18818</v>
      </c>
      <c r="F784" t="s">
        <v>819</v>
      </c>
      <c r="G784">
        <v>1765</v>
      </c>
      <c r="H784" t="s">
        <v>285</v>
      </c>
      <c r="I784" t="s">
        <v>43</v>
      </c>
      <c r="J784" t="s">
        <v>1139</v>
      </c>
      <c r="K784">
        <v>10.71</v>
      </c>
      <c r="L784">
        <v>2.36</v>
      </c>
      <c r="M784">
        <v>8038</v>
      </c>
      <c r="N784" t="s">
        <v>38</v>
      </c>
      <c r="O784" t="s">
        <v>38</v>
      </c>
      <c r="P784">
        <v>10.71</v>
      </c>
      <c r="Q784">
        <f t="shared" si="24"/>
        <v>95</v>
      </c>
      <c r="R784" s="3">
        <f t="shared" si="25"/>
        <v>1017.45</v>
      </c>
    </row>
    <row r="785" spans="1:18" ht="25.5">
      <c r="A785" s="7" t="s">
        <v>402</v>
      </c>
      <c r="B785" t="s">
        <v>1170</v>
      </c>
      <c r="C785" t="s">
        <v>208</v>
      </c>
      <c r="D785">
        <v>59.41</v>
      </c>
      <c r="E785">
        <v>18885</v>
      </c>
      <c r="F785" t="s">
        <v>819</v>
      </c>
      <c r="G785">
        <v>1662</v>
      </c>
      <c r="H785" t="s">
        <v>142</v>
      </c>
      <c r="I785" t="s">
        <v>43</v>
      </c>
      <c r="J785" t="s">
        <v>1139</v>
      </c>
      <c r="K785">
        <v>48.7</v>
      </c>
      <c r="L785">
        <v>10.71</v>
      </c>
      <c r="M785">
        <v>8038</v>
      </c>
      <c r="N785" t="s">
        <v>38</v>
      </c>
      <c r="O785" t="s">
        <v>38</v>
      </c>
      <c r="P785">
        <v>48.7</v>
      </c>
      <c r="Q785">
        <f t="shared" si="24"/>
        <v>95</v>
      </c>
      <c r="R785" s="3">
        <f t="shared" si="25"/>
        <v>4626.5</v>
      </c>
    </row>
    <row r="786" spans="1:18" ht="25.5">
      <c r="A786" s="7" t="s">
        <v>402</v>
      </c>
      <c r="B786" t="s">
        <v>1171</v>
      </c>
      <c r="C786" t="s">
        <v>208</v>
      </c>
      <c r="D786">
        <v>36.64</v>
      </c>
      <c r="E786">
        <v>18890</v>
      </c>
      <c r="F786" t="s">
        <v>819</v>
      </c>
      <c r="G786">
        <v>1657</v>
      </c>
      <c r="H786" t="s">
        <v>142</v>
      </c>
      <c r="I786" t="s">
        <v>43</v>
      </c>
      <c r="J786" t="s">
        <v>1139</v>
      </c>
      <c r="K786">
        <v>30.03</v>
      </c>
      <c r="L786">
        <v>6.61</v>
      </c>
      <c r="M786">
        <v>8038</v>
      </c>
      <c r="N786" t="s">
        <v>38</v>
      </c>
      <c r="O786" t="s">
        <v>38</v>
      </c>
      <c r="P786">
        <v>30.03</v>
      </c>
      <c r="Q786">
        <f t="shared" si="24"/>
        <v>95</v>
      </c>
      <c r="R786" s="3">
        <f t="shared" si="25"/>
        <v>2852.85</v>
      </c>
    </row>
    <row r="787" spans="1:18" ht="25.5">
      <c r="A787" s="7" t="s">
        <v>402</v>
      </c>
      <c r="B787" t="s">
        <v>1172</v>
      </c>
      <c r="C787" t="s">
        <v>208</v>
      </c>
      <c r="D787">
        <v>18.04</v>
      </c>
      <c r="E787">
        <v>18822</v>
      </c>
      <c r="F787" t="s">
        <v>819</v>
      </c>
      <c r="G787">
        <v>1761</v>
      </c>
      <c r="H787" t="s">
        <v>285</v>
      </c>
      <c r="I787" t="s">
        <v>43</v>
      </c>
      <c r="J787" t="s">
        <v>1139</v>
      </c>
      <c r="K787">
        <v>14.79</v>
      </c>
      <c r="L787">
        <v>3.25</v>
      </c>
      <c r="M787">
        <v>8038</v>
      </c>
      <c r="N787" t="s">
        <v>38</v>
      </c>
      <c r="O787" t="s">
        <v>38</v>
      </c>
      <c r="P787">
        <v>14.79</v>
      </c>
      <c r="Q787">
        <f t="shared" si="24"/>
        <v>95</v>
      </c>
      <c r="R787" s="3">
        <f t="shared" si="25"/>
        <v>1405.05</v>
      </c>
    </row>
    <row r="788" spans="1:18" ht="12.75">
      <c r="A788" s="7" t="s">
        <v>749</v>
      </c>
      <c r="B788" t="s">
        <v>1173</v>
      </c>
      <c r="C788" t="s">
        <v>208</v>
      </c>
      <c r="D788">
        <v>151.28</v>
      </c>
      <c r="E788">
        <v>18914</v>
      </c>
      <c r="F788" t="s">
        <v>819</v>
      </c>
      <c r="G788">
        <v>1631</v>
      </c>
      <c r="H788" t="s">
        <v>142</v>
      </c>
      <c r="I788" t="s">
        <v>43</v>
      </c>
      <c r="J788" t="s">
        <v>1139</v>
      </c>
      <c r="K788">
        <v>124</v>
      </c>
      <c r="L788">
        <v>27.28</v>
      </c>
      <c r="M788">
        <v>8242</v>
      </c>
      <c r="N788" t="s">
        <v>165</v>
      </c>
      <c r="O788" t="s">
        <v>165</v>
      </c>
      <c r="P788">
        <v>124</v>
      </c>
      <c r="Q788">
        <f t="shared" si="24"/>
        <v>97</v>
      </c>
      <c r="R788" s="3">
        <f t="shared" si="25"/>
        <v>12028</v>
      </c>
    </row>
    <row r="789" spans="1:18" ht="25.5">
      <c r="A789" s="7" t="s">
        <v>402</v>
      </c>
      <c r="B789" t="s">
        <v>1174</v>
      </c>
      <c r="C789" t="s">
        <v>208</v>
      </c>
      <c r="D789">
        <v>60.19</v>
      </c>
      <c r="E789">
        <v>18917</v>
      </c>
      <c r="F789" t="s">
        <v>819</v>
      </c>
      <c r="G789">
        <v>1628</v>
      </c>
      <c r="H789" t="s">
        <v>142</v>
      </c>
      <c r="I789" t="s">
        <v>43</v>
      </c>
      <c r="J789" t="s">
        <v>1139</v>
      </c>
      <c r="K789">
        <v>49.34</v>
      </c>
      <c r="L789">
        <v>10.85</v>
      </c>
      <c r="M789">
        <v>8038</v>
      </c>
      <c r="N789" t="s">
        <v>38</v>
      </c>
      <c r="O789" t="s">
        <v>38</v>
      </c>
      <c r="P789">
        <v>49.34</v>
      </c>
      <c r="Q789">
        <f t="shared" si="24"/>
        <v>95</v>
      </c>
      <c r="R789" s="3">
        <f t="shared" si="25"/>
        <v>4687.3</v>
      </c>
    </row>
    <row r="790" spans="1:18" ht="25.5">
      <c r="A790" s="7" t="s">
        <v>402</v>
      </c>
      <c r="B790" t="s">
        <v>1175</v>
      </c>
      <c r="C790" t="s">
        <v>208</v>
      </c>
      <c r="D790">
        <v>132.72</v>
      </c>
      <c r="E790">
        <v>18937</v>
      </c>
      <c r="F790" t="s">
        <v>819</v>
      </c>
      <c r="G790">
        <v>1780</v>
      </c>
      <c r="H790" t="s">
        <v>285</v>
      </c>
      <c r="I790" t="s">
        <v>54</v>
      </c>
      <c r="J790" t="s">
        <v>1139</v>
      </c>
      <c r="K790">
        <v>108.79</v>
      </c>
      <c r="L790">
        <v>23.93</v>
      </c>
      <c r="M790">
        <v>8038</v>
      </c>
      <c r="N790" t="s">
        <v>38</v>
      </c>
      <c r="O790" t="s">
        <v>38</v>
      </c>
      <c r="P790">
        <v>108.79</v>
      </c>
      <c r="Q790">
        <f t="shared" si="24"/>
        <v>101</v>
      </c>
      <c r="R790" s="3">
        <f t="shared" si="25"/>
        <v>10987.79</v>
      </c>
    </row>
    <row r="791" spans="1:18" ht="12.75">
      <c r="A791" s="7" t="s">
        <v>749</v>
      </c>
      <c r="B791" t="s">
        <v>1176</v>
      </c>
      <c r="C791" t="s">
        <v>208</v>
      </c>
      <c r="D791">
        <v>187.29</v>
      </c>
      <c r="E791">
        <v>18925</v>
      </c>
      <c r="F791" t="s">
        <v>819</v>
      </c>
      <c r="G791">
        <v>1620</v>
      </c>
      <c r="H791" t="s">
        <v>142</v>
      </c>
      <c r="I791" t="s">
        <v>43</v>
      </c>
      <c r="J791" t="s">
        <v>1139</v>
      </c>
      <c r="K791">
        <v>153.52</v>
      </c>
      <c r="L791">
        <v>33.77</v>
      </c>
      <c r="M791">
        <v>8242</v>
      </c>
      <c r="N791" t="s">
        <v>165</v>
      </c>
      <c r="O791" t="s">
        <v>165</v>
      </c>
      <c r="P791">
        <v>153.52</v>
      </c>
      <c r="Q791">
        <f t="shared" si="24"/>
        <v>97</v>
      </c>
      <c r="R791" s="3">
        <f t="shared" si="25"/>
        <v>14891.44</v>
      </c>
    </row>
    <row r="792" spans="1:18" ht="12.75">
      <c r="A792" s="7" t="s">
        <v>749</v>
      </c>
      <c r="B792" t="s">
        <v>1177</v>
      </c>
      <c r="C792" t="s">
        <v>208</v>
      </c>
      <c r="D792">
        <v>192.2</v>
      </c>
      <c r="E792">
        <v>18941</v>
      </c>
      <c r="F792" t="s">
        <v>819</v>
      </c>
      <c r="G792">
        <v>1784</v>
      </c>
      <c r="H792" t="s">
        <v>285</v>
      </c>
      <c r="I792" t="s">
        <v>43</v>
      </c>
      <c r="J792" t="s">
        <v>1139</v>
      </c>
      <c r="K792">
        <v>157.54</v>
      </c>
      <c r="L792">
        <v>34.66</v>
      </c>
      <c r="M792">
        <v>8242</v>
      </c>
      <c r="N792" t="s">
        <v>165</v>
      </c>
      <c r="O792" t="s">
        <v>165</v>
      </c>
      <c r="P792">
        <v>157.54</v>
      </c>
      <c r="Q792">
        <f t="shared" si="24"/>
        <v>97</v>
      </c>
      <c r="R792" s="3">
        <f t="shared" si="25"/>
        <v>15281.38</v>
      </c>
    </row>
    <row r="793" spans="1:18" ht="12.75">
      <c r="A793" s="7" t="s">
        <v>749</v>
      </c>
      <c r="B793" t="s">
        <v>1178</v>
      </c>
      <c r="C793" t="s">
        <v>208</v>
      </c>
      <c r="D793">
        <v>47.26</v>
      </c>
      <c r="E793">
        <v>18940</v>
      </c>
      <c r="F793" t="s">
        <v>819</v>
      </c>
      <c r="G793">
        <v>1783</v>
      </c>
      <c r="H793" t="s">
        <v>285</v>
      </c>
      <c r="I793" t="s">
        <v>43</v>
      </c>
      <c r="J793" t="s">
        <v>1139</v>
      </c>
      <c r="K793">
        <v>38.74</v>
      </c>
      <c r="L793">
        <v>8.52</v>
      </c>
      <c r="M793">
        <v>7197</v>
      </c>
      <c r="N793" t="s">
        <v>20</v>
      </c>
      <c r="O793" t="s">
        <v>20</v>
      </c>
      <c r="P793">
        <v>38.74</v>
      </c>
      <c r="Q793">
        <f t="shared" si="24"/>
        <v>74</v>
      </c>
      <c r="R793" s="3">
        <f t="shared" si="25"/>
        <v>2866.76</v>
      </c>
    </row>
    <row r="794" spans="1:18" ht="12.75">
      <c r="A794" s="7" t="s">
        <v>749</v>
      </c>
      <c r="B794" t="s">
        <v>1179</v>
      </c>
      <c r="C794" t="s">
        <v>208</v>
      </c>
      <c r="D794">
        <v>147.21</v>
      </c>
      <c r="E794">
        <v>18911</v>
      </c>
      <c r="F794" t="s">
        <v>819</v>
      </c>
      <c r="G794">
        <v>1634</v>
      </c>
      <c r="H794" t="s">
        <v>142</v>
      </c>
      <c r="I794" t="s">
        <v>43</v>
      </c>
      <c r="J794" t="s">
        <v>1139</v>
      </c>
      <c r="K794">
        <v>120.66</v>
      </c>
      <c r="L794">
        <v>26.55</v>
      </c>
      <c r="M794">
        <v>8242</v>
      </c>
      <c r="N794" t="s">
        <v>165</v>
      </c>
      <c r="O794" t="s">
        <v>165</v>
      </c>
      <c r="P794">
        <v>120.66</v>
      </c>
      <c r="Q794">
        <f t="shared" si="24"/>
        <v>97</v>
      </c>
      <c r="R794" s="3">
        <f t="shared" si="25"/>
        <v>11704.02</v>
      </c>
    </row>
    <row r="795" spans="1:18" ht="25.5">
      <c r="A795" s="7" t="s">
        <v>402</v>
      </c>
      <c r="B795" t="s">
        <v>1180</v>
      </c>
      <c r="C795" t="s">
        <v>208</v>
      </c>
      <c r="D795">
        <v>18.04</v>
      </c>
      <c r="E795">
        <v>18910</v>
      </c>
      <c r="F795" t="s">
        <v>819</v>
      </c>
      <c r="G795">
        <v>1635</v>
      </c>
      <c r="H795" t="s">
        <v>142</v>
      </c>
      <c r="I795" t="s">
        <v>43</v>
      </c>
      <c r="J795" t="s">
        <v>1139</v>
      </c>
      <c r="K795">
        <v>14.79</v>
      </c>
      <c r="L795">
        <v>3.25</v>
      </c>
      <c r="M795">
        <v>8038</v>
      </c>
      <c r="N795" t="s">
        <v>38</v>
      </c>
      <c r="O795" t="s">
        <v>38</v>
      </c>
      <c r="P795">
        <v>14.79</v>
      </c>
      <c r="Q795">
        <f t="shared" si="24"/>
        <v>95</v>
      </c>
      <c r="R795" s="3">
        <f t="shared" si="25"/>
        <v>1405.05</v>
      </c>
    </row>
    <row r="796" spans="1:18" ht="12.75">
      <c r="A796" s="7" t="s">
        <v>749</v>
      </c>
      <c r="B796" t="s">
        <v>1181</v>
      </c>
      <c r="C796" t="s">
        <v>208</v>
      </c>
      <c r="D796">
        <v>190.43</v>
      </c>
      <c r="E796">
        <v>18936</v>
      </c>
      <c r="F796" t="s">
        <v>819</v>
      </c>
      <c r="G796">
        <v>1779</v>
      </c>
      <c r="H796" t="s">
        <v>285</v>
      </c>
      <c r="I796" t="s">
        <v>43</v>
      </c>
      <c r="J796" t="s">
        <v>1139</v>
      </c>
      <c r="K796">
        <v>156.09</v>
      </c>
      <c r="L796">
        <v>34.34</v>
      </c>
      <c r="M796">
        <v>8242</v>
      </c>
      <c r="N796" t="s">
        <v>165</v>
      </c>
      <c r="O796" t="s">
        <v>165</v>
      </c>
      <c r="P796">
        <v>156.09</v>
      </c>
      <c r="Q796">
        <f t="shared" si="24"/>
        <v>97</v>
      </c>
      <c r="R796" s="3">
        <f t="shared" si="25"/>
        <v>15140.73</v>
      </c>
    </row>
    <row r="797" spans="1:18" ht="12.75">
      <c r="A797" s="7" t="s">
        <v>749</v>
      </c>
      <c r="B797" t="s">
        <v>1182</v>
      </c>
      <c r="C797" t="s">
        <v>208</v>
      </c>
      <c r="D797">
        <v>236.75</v>
      </c>
      <c r="E797">
        <v>18927</v>
      </c>
      <c r="F797" t="s">
        <v>819</v>
      </c>
      <c r="G797">
        <v>1618</v>
      </c>
      <c r="H797" t="s">
        <v>142</v>
      </c>
      <c r="I797" t="s">
        <v>43</v>
      </c>
      <c r="J797" t="s">
        <v>1139</v>
      </c>
      <c r="K797">
        <v>194.06</v>
      </c>
      <c r="L797">
        <v>42.69</v>
      </c>
      <c r="M797">
        <v>8242</v>
      </c>
      <c r="N797" t="s">
        <v>165</v>
      </c>
      <c r="O797" t="s">
        <v>165</v>
      </c>
      <c r="P797">
        <v>194.06</v>
      </c>
      <c r="Q797">
        <f t="shared" si="24"/>
        <v>97</v>
      </c>
      <c r="R797" s="3">
        <f t="shared" si="25"/>
        <v>18823.82</v>
      </c>
    </row>
    <row r="798" spans="1:18" ht="12.75">
      <c r="A798" s="7" t="s">
        <v>749</v>
      </c>
      <c r="B798" t="s">
        <v>1183</v>
      </c>
      <c r="C798" t="s">
        <v>208</v>
      </c>
      <c r="D798">
        <v>332.88</v>
      </c>
      <c r="E798">
        <v>18939</v>
      </c>
      <c r="F798" t="s">
        <v>819</v>
      </c>
      <c r="G798">
        <v>1782</v>
      </c>
      <c r="H798" t="s">
        <v>285</v>
      </c>
      <c r="I798" t="s">
        <v>43</v>
      </c>
      <c r="J798" t="s">
        <v>1139</v>
      </c>
      <c r="K798">
        <v>272.85</v>
      </c>
      <c r="L798">
        <v>60.03</v>
      </c>
      <c r="M798">
        <v>8242</v>
      </c>
      <c r="N798" t="s">
        <v>165</v>
      </c>
      <c r="O798" t="s">
        <v>165</v>
      </c>
      <c r="P798">
        <v>272.85</v>
      </c>
      <c r="Q798">
        <f t="shared" si="24"/>
        <v>97</v>
      </c>
      <c r="R798" s="3">
        <f t="shared" si="25"/>
        <v>26466.45</v>
      </c>
    </row>
    <row r="799" spans="1:18" ht="12.75">
      <c r="A799" s="7" t="s">
        <v>749</v>
      </c>
      <c r="B799" t="s">
        <v>1184</v>
      </c>
      <c r="C799" t="s">
        <v>208</v>
      </c>
      <c r="D799">
        <v>133.74</v>
      </c>
      <c r="E799">
        <v>18928</v>
      </c>
      <c r="F799" t="s">
        <v>819</v>
      </c>
      <c r="G799">
        <v>1617</v>
      </c>
      <c r="H799" t="s">
        <v>142</v>
      </c>
      <c r="I799" t="s">
        <v>43</v>
      </c>
      <c r="J799" t="s">
        <v>1139</v>
      </c>
      <c r="K799">
        <v>109.62</v>
      </c>
      <c r="L799">
        <v>24.12</v>
      </c>
      <c r="M799">
        <v>8012</v>
      </c>
      <c r="N799" t="s">
        <v>38</v>
      </c>
      <c r="O799" t="s">
        <v>38</v>
      </c>
      <c r="P799">
        <v>109.62</v>
      </c>
      <c r="Q799">
        <f t="shared" si="24"/>
        <v>95</v>
      </c>
      <c r="R799" s="3">
        <f t="shared" si="25"/>
        <v>10413.9</v>
      </c>
    </row>
    <row r="800" spans="1:18" ht="25.5">
      <c r="A800" s="7" t="s">
        <v>402</v>
      </c>
      <c r="B800" t="s">
        <v>1185</v>
      </c>
      <c r="C800" t="s">
        <v>208</v>
      </c>
      <c r="D800">
        <v>76.29</v>
      </c>
      <c r="E800">
        <v>18952</v>
      </c>
      <c r="F800" t="s">
        <v>819</v>
      </c>
      <c r="G800">
        <v>1773</v>
      </c>
      <c r="H800" t="s">
        <v>285</v>
      </c>
      <c r="I800" t="s">
        <v>43</v>
      </c>
      <c r="J800" t="s">
        <v>1139</v>
      </c>
      <c r="K800">
        <v>62.53</v>
      </c>
      <c r="L800">
        <v>13.76</v>
      </c>
      <c r="M800">
        <v>8038</v>
      </c>
      <c r="N800" t="s">
        <v>38</v>
      </c>
      <c r="O800" t="s">
        <v>38</v>
      </c>
      <c r="P800">
        <v>62.53</v>
      </c>
      <c r="Q800">
        <f t="shared" si="24"/>
        <v>95</v>
      </c>
      <c r="R800" s="3">
        <f t="shared" si="25"/>
        <v>5940.35</v>
      </c>
    </row>
    <row r="801" spans="1:18" ht="25.5">
      <c r="A801" s="7" t="s">
        <v>402</v>
      </c>
      <c r="B801" t="s">
        <v>1186</v>
      </c>
      <c r="C801" t="s">
        <v>208</v>
      </c>
      <c r="D801">
        <v>773.59</v>
      </c>
      <c r="E801">
        <v>18951</v>
      </c>
      <c r="F801" t="s">
        <v>819</v>
      </c>
      <c r="G801">
        <v>1774</v>
      </c>
      <c r="H801" t="s">
        <v>285</v>
      </c>
      <c r="I801" t="s">
        <v>43</v>
      </c>
      <c r="J801" t="s">
        <v>1139</v>
      </c>
      <c r="K801">
        <v>634.09</v>
      </c>
      <c r="L801">
        <v>139.5</v>
      </c>
      <c r="M801">
        <v>8038</v>
      </c>
      <c r="N801" t="s">
        <v>38</v>
      </c>
      <c r="O801" t="s">
        <v>38</v>
      </c>
      <c r="P801">
        <v>634.09</v>
      </c>
      <c r="Q801">
        <f t="shared" si="24"/>
        <v>95</v>
      </c>
      <c r="R801" s="3">
        <f t="shared" si="25"/>
        <v>60238.55</v>
      </c>
    </row>
    <row r="802" spans="1:18" ht="12.75">
      <c r="A802" s="7" t="s">
        <v>749</v>
      </c>
      <c r="B802" t="s">
        <v>1187</v>
      </c>
      <c r="C802" t="s">
        <v>369</v>
      </c>
      <c r="D802">
        <v>755.61</v>
      </c>
      <c r="E802">
        <v>23565</v>
      </c>
      <c r="F802" t="s">
        <v>285</v>
      </c>
      <c r="G802">
        <v>2043</v>
      </c>
      <c r="H802" t="s">
        <v>411</v>
      </c>
      <c r="I802" t="s">
        <v>158</v>
      </c>
      <c r="J802" t="s">
        <v>1139</v>
      </c>
      <c r="K802">
        <v>619.35</v>
      </c>
      <c r="L802">
        <v>136.26</v>
      </c>
      <c r="M802">
        <v>6800</v>
      </c>
      <c r="N802" t="s">
        <v>113</v>
      </c>
      <c r="O802" t="s">
        <v>113</v>
      </c>
      <c r="P802">
        <v>619.35</v>
      </c>
      <c r="Q802">
        <f t="shared" si="24"/>
        <v>36</v>
      </c>
      <c r="R802" s="3">
        <f t="shared" si="25"/>
        <v>22296.600000000002</v>
      </c>
    </row>
    <row r="803" spans="1:18" ht="12.75">
      <c r="A803" s="7" t="s">
        <v>749</v>
      </c>
      <c r="B803" t="s">
        <v>1188</v>
      </c>
      <c r="C803" t="s">
        <v>369</v>
      </c>
      <c r="D803">
        <v>120.45</v>
      </c>
      <c r="E803">
        <v>23436</v>
      </c>
      <c r="F803" t="s">
        <v>285</v>
      </c>
      <c r="G803">
        <v>2036</v>
      </c>
      <c r="H803" t="s">
        <v>411</v>
      </c>
      <c r="I803" t="s">
        <v>190</v>
      </c>
      <c r="J803" t="s">
        <v>1139</v>
      </c>
      <c r="K803">
        <v>98.73</v>
      </c>
      <c r="L803">
        <v>21.72</v>
      </c>
      <c r="M803">
        <v>8118</v>
      </c>
      <c r="N803" t="s">
        <v>165</v>
      </c>
      <c r="O803" t="s">
        <v>165</v>
      </c>
      <c r="P803">
        <v>98.73</v>
      </c>
      <c r="Q803">
        <f t="shared" si="24"/>
        <v>72</v>
      </c>
      <c r="R803" s="3">
        <f t="shared" si="25"/>
        <v>7108.56</v>
      </c>
    </row>
    <row r="804" spans="1:18" ht="12.75">
      <c r="A804" s="7" t="s">
        <v>749</v>
      </c>
      <c r="B804" t="s">
        <v>1189</v>
      </c>
      <c r="C804" t="s">
        <v>369</v>
      </c>
      <c r="D804">
        <v>48.4</v>
      </c>
      <c r="E804">
        <v>23487</v>
      </c>
      <c r="F804" t="s">
        <v>285</v>
      </c>
      <c r="G804">
        <v>1997</v>
      </c>
      <c r="H804" t="s">
        <v>190</v>
      </c>
      <c r="I804" t="s">
        <v>190</v>
      </c>
      <c r="J804" t="s">
        <v>1139</v>
      </c>
      <c r="K804">
        <v>39.67</v>
      </c>
      <c r="L804">
        <v>8.73</v>
      </c>
      <c r="M804">
        <v>8118</v>
      </c>
      <c r="N804" t="s">
        <v>165</v>
      </c>
      <c r="O804" t="s">
        <v>165</v>
      </c>
      <c r="P804">
        <v>39.67</v>
      </c>
      <c r="Q804">
        <f t="shared" si="24"/>
        <v>72</v>
      </c>
      <c r="R804" s="3">
        <f t="shared" si="25"/>
        <v>2856.2400000000002</v>
      </c>
    </row>
    <row r="805" spans="1:18" ht="12.75">
      <c r="A805" s="7" t="s">
        <v>749</v>
      </c>
      <c r="B805" t="s">
        <v>1190</v>
      </c>
      <c r="C805" t="s">
        <v>369</v>
      </c>
      <c r="D805">
        <v>51</v>
      </c>
      <c r="E805">
        <v>23572</v>
      </c>
      <c r="F805" t="s">
        <v>285</v>
      </c>
      <c r="G805">
        <v>2016</v>
      </c>
      <c r="H805" t="s">
        <v>411</v>
      </c>
      <c r="I805" t="s">
        <v>158</v>
      </c>
      <c r="J805" t="s">
        <v>1139</v>
      </c>
      <c r="K805">
        <v>41.8</v>
      </c>
      <c r="L805">
        <v>9.2</v>
      </c>
      <c r="M805">
        <v>6486</v>
      </c>
      <c r="N805" t="s">
        <v>91</v>
      </c>
      <c r="O805" t="s">
        <v>91</v>
      </c>
      <c r="P805">
        <v>41.8</v>
      </c>
      <c r="Q805">
        <f t="shared" si="24"/>
        <v>34</v>
      </c>
      <c r="R805" s="3">
        <f t="shared" si="25"/>
        <v>1421.1999999999998</v>
      </c>
    </row>
    <row r="806" spans="1:18" ht="12.75">
      <c r="A806" s="7" t="s">
        <v>749</v>
      </c>
      <c r="B806" t="s">
        <v>1191</v>
      </c>
      <c r="C806" t="s">
        <v>369</v>
      </c>
      <c r="D806">
        <v>1731.68</v>
      </c>
      <c r="E806">
        <v>23553</v>
      </c>
      <c r="F806" t="s">
        <v>285</v>
      </c>
      <c r="G806">
        <v>2073</v>
      </c>
      <c r="H806" t="s">
        <v>411</v>
      </c>
      <c r="I806" t="s">
        <v>190</v>
      </c>
      <c r="J806" t="s">
        <v>1139</v>
      </c>
      <c r="K806">
        <v>1419.41</v>
      </c>
      <c r="L806">
        <v>312.27</v>
      </c>
      <c r="M806">
        <v>7893</v>
      </c>
      <c r="N806" t="s">
        <v>295</v>
      </c>
      <c r="O806" t="s">
        <v>295</v>
      </c>
      <c r="P806">
        <v>1419.41</v>
      </c>
      <c r="Q806">
        <f t="shared" si="24"/>
        <v>65</v>
      </c>
      <c r="R806" s="3">
        <f t="shared" si="25"/>
        <v>92261.65000000001</v>
      </c>
    </row>
    <row r="807" spans="1:18" ht="12.75">
      <c r="A807" s="7" t="s">
        <v>749</v>
      </c>
      <c r="B807" t="s">
        <v>1192</v>
      </c>
      <c r="C807" t="s">
        <v>369</v>
      </c>
      <c r="D807">
        <v>263.51</v>
      </c>
      <c r="E807">
        <v>23541</v>
      </c>
      <c r="F807" t="s">
        <v>285</v>
      </c>
      <c r="G807">
        <v>1940</v>
      </c>
      <c r="H807" t="s">
        <v>190</v>
      </c>
      <c r="I807" t="s">
        <v>190</v>
      </c>
      <c r="J807" t="s">
        <v>1139</v>
      </c>
      <c r="K807">
        <v>215.99</v>
      </c>
      <c r="L807">
        <v>47.52</v>
      </c>
      <c r="M807">
        <v>8118</v>
      </c>
      <c r="N807" t="s">
        <v>165</v>
      </c>
      <c r="O807" t="s">
        <v>165</v>
      </c>
      <c r="P807">
        <v>215.99</v>
      </c>
      <c r="Q807">
        <f t="shared" si="24"/>
        <v>72</v>
      </c>
      <c r="R807" s="3">
        <f t="shared" si="25"/>
        <v>15551.28</v>
      </c>
    </row>
    <row r="808" spans="1:18" ht="12.75">
      <c r="A808" s="7" t="s">
        <v>749</v>
      </c>
      <c r="B808" t="s">
        <v>1193</v>
      </c>
      <c r="C808" t="s">
        <v>369</v>
      </c>
      <c r="D808">
        <v>39.17</v>
      </c>
      <c r="E808">
        <v>23500</v>
      </c>
      <c r="F808" t="s">
        <v>285</v>
      </c>
      <c r="G808">
        <v>1980</v>
      </c>
      <c r="H808" t="s">
        <v>190</v>
      </c>
      <c r="I808" t="s">
        <v>158</v>
      </c>
      <c r="J808" t="s">
        <v>1139</v>
      </c>
      <c r="K808">
        <v>32.11</v>
      </c>
      <c r="L808">
        <v>7.06</v>
      </c>
      <c r="M808">
        <v>8118</v>
      </c>
      <c r="N808" t="s">
        <v>165</v>
      </c>
      <c r="O808" t="s">
        <v>165</v>
      </c>
      <c r="P808">
        <v>32.11</v>
      </c>
      <c r="Q808">
        <f t="shared" si="24"/>
        <v>69</v>
      </c>
      <c r="R808" s="3">
        <f t="shared" si="25"/>
        <v>2215.59</v>
      </c>
    </row>
    <row r="809" spans="1:18" ht="12.75">
      <c r="A809" s="7" t="s">
        <v>749</v>
      </c>
      <c r="B809" t="s">
        <v>1194</v>
      </c>
      <c r="C809" t="s">
        <v>369</v>
      </c>
      <c r="D809">
        <v>47.38</v>
      </c>
      <c r="E809">
        <v>23569</v>
      </c>
      <c r="F809" t="s">
        <v>285</v>
      </c>
      <c r="G809">
        <v>2039</v>
      </c>
      <c r="H809" t="s">
        <v>411</v>
      </c>
      <c r="I809" t="s">
        <v>158</v>
      </c>
      <c r="J809" t="s">
        <v>1139</v>
      </c>
      <c r="K809">
        <v>38.84</v>
      </c>
      <c r="L809">
        <v>8.54</v>
      </c>
      <c r="M809">
        <v>8118</v>
      </c>
      <c r="N809" t="s">
        <v>165</v>
      </c>
      <c r="O809" t="s">
        <v>165</v>
      </c>
      <c r="P809">
        <v>38.84</v>
      </c>
      <c r="Q809">
        <f t="shared" si="24"/>
        <v>69</v>
      </c>
      <c r="R809" s="3">
        <f t="shared" si="25"/>
        <v>2679.96</v>
      </c>
    </row>
    <row r="810" spans="1:18" ht="12.75">
      <c r="A810" s="7" t="s">
        <v>749</v>
      </c>
      <c r="B810" t="s">
        <v>1195</v>
      </c>
      <c r="C810" t="s">
        <v>369</v>
      </c>
      <c r="D810">
        <v>41.11</v>
      </c>
      <c r="E810">
        <v>23561</v>
      </c>
      <c r="F810" t="s">
        <v>285</v>
      </c>
      <c r="G810">
        <v>2065</v>
      </c>
      <c r="H810" t="s">
        <v>411</v>
      </c>
      <c r="I810" t="s">
        <v>158</v>
      </c>
      <c r="J810" t="s">
        <v>1139</v>
      </c>
      <c r="K810">
        <v>33.7</v>
      </c>
      <c r="L810">
        <v>7.41</v>
      </c>
      <c r="M810">
        <v>8118</v>
      </c>
      <c r="N810" t="s">
        <v>165</v>
      </c>
      <c r="O810" t="s">
        <v>165</v>
      </c>
      <c r="P810">
        <v>33.7</v>
      </c>
      <c r="Q810">
        <f t="shared" si="24"/>
        <v>69</v>
      </c>
      <c r="R810" s="3">
        <f t="shared" si="25"/>
        <v>2325.3</v>
      </c>
    </row>
    <row r="811" spans="1:18" ht="12.75">
      <c r="A811" s="7" t="s">
        <v>749</v>
      </c>
      <c r="B811" t="s">
        <v>1196</v>
      </c>
      <c r="C811" t="s">
        <v>369</v>
      </c>
      <c r="D811">
        <v>158.28</v>
      </c>
      <c r="E811">
        <v>23548</v>
      </c>
      <c r="F811" t="s">
        <v>285</v>
      </c>
      <c r="G811">
        <v>1933</v>
      </c>
      <c r="H811" t="s">
        <v>190</v>
      </c>
      <c r="I811" t="s">
        <v>158</v>
      </c>
      <c r="J811" t="s">
        <v>1139</v>
      </c>
      <c r="K811">
        <v>129.74</v>
      </c>
      <c r="L811">
        <v>28.54</v>
      </c>
      <c r="M811">
        <v>7197</v>
      </c>
      <c r="N811" t="s">
        <v>20</v>
      </c>
      <c r="O811" t="s">
        <v>20</v>
      </c>
      <c r="P811">
        <v>129.74</v>
      </c>
      <c r="Q811">
        <f t="shared" si="24"/>
        <v>46</v>
      </c>
      <c r="R811" s="3">
        <f t="shared" si="25"/>
        <v>5968.040000000001</v>
      </c>
    </row>
    <row r="812" spans="1:18" ht="12.75">
      <c r="A812" s="7" t="s">
        <v>749</v>
      </c>
      <c r="B812" t="s">
        <v>1197</v>
      </c>
      <c r="C812" t="s">
        <v>369</v>
      </c>
      <c r="D812">
        <v>360.12</v>
      </c>
      <c r="E812">
        <v>23560</v>
      </c>
      <c r="F812" t="s">
        <v>285</v>
      </c>
      <c r="G812">
        <v>2066</v>
      </c>
      <c r="H812" t="s">
        <v>411</v>
      </c>
      <c r="I812" t="s">
        <v>158</v>
      </c>
      <c r="J812" t="s">
        <v>1139</v>
      </c>
      <c r="K812">
        <v>295.18</v>
      </c>
      <c r="L812">
        <v>64.94</v>
      </c>
      <c r="M812">
        <v>7164</v>
      </c>
      <c r="N812" t="s">
        <v>20</v>
      </c>
      <c r="O812" t="s">
        <v>20</v>
      </c>
      <c r="P812">
        <v>295.18</v>
      </c>
      <c r="Q812">
        <f t="shared" si="24"/>
        <v>46</v>
      </c>
      <c r="R812" s="3">
        <f t="shared" si="25"/>
        <v>13578.28</v>
      </c>
    </row>
    <row r="813" spans="1:18" ht="12.75">
      <c r="A813" s="7" t="s">
        <v>749</v>
      </c>
      <c r="B813" t="s">
        <v>1198</v>
      </c>
      <c r="C813" t="s">
        <v>369</v>
      </c>
      <c r="D813">
        <v>395.68</v>
      </c>
      <c r="E813">
        <v>23566</v>
      </c>
      <c r="F813" t="s">
        <v>285</v>
      </c>
      <c r="G813">
        <v>2042</v>
      </c>
      <c r="H813" t="s">
        <v>411</v>
      </c>
      <c r="I813" t="s">
        <v>158</v>
      </c>
      <c r="J813" t="s">
        <v>1139</v>
      </c>
      <c r="K813">
        <v>324.33</v>
      </c>
      <c r="L813">
        <v>71.35</v>
      </c>
      <c r="M813">
        <v>6562</v>
      </c>
      <c r="N813" t="s">
        <v>113</v>
      </c>
      <c r="O813" t="s">
        <v>113</v>
      </c>
      <c r="P813">
        <v>324.33</v>
      </c>
      <c r="Q813">
        <f t="shared" si="24"/>
        <v>36</v>
      </c>
      <c r="R813" s="3">
        <f t="shared" si="25"/>
        <v>11675.88</v>
      </c>
    </row>
    <row r="814" spans="1:18" ht="12.75">
      <c r="A814" s="7" t="s">
        <v>749</v>
      </c>
      <c r="B814" t="s">
        <v>1199</v>
      </c>
      <c r="C814" t="s">
        <v>369</v>
      </c>
      <c r="D814">
        <v>1022.08</v>
      </c>
      <c r="E814">
        <v>23468</v>
      </c>
      <c r="F814" t="s">
        <v>285</v>
      </c>
      <c r="G814">
        <v>2027</v>
      </c>
      <c r="H814" t="s">
        <v>411</v>
      </c>
      <c r="I814" t="s">
        <v>158</v>
      </c>
      <c r="J814" t="s">
        <v>1139</v>
      </c>
      <c r="K814">
        <v>837.77</v>
      </c>
      <c r="L814">
        <v>184.31</v>
      </c>
      <c r="M814">
        <v>7164</v>
      </c>
      <c r="N814" t="s">
        <v>20</v>
      </c>
      <c r="O814" t="s">
        <v>20</v>
      </c>
      <c r="P814">
        <v>837.77</v>
      </c>
      <c r="Q814">
        <f t="shared" si="24"/>
        <v>46</v>
      </c>
      <c r="R814" s="3">
        <f t="shared" si="25"/>
        <v>38537.42</v>
      </c>
    </row>
    <row r="815" spans="1:18" ht="12.75">
      <c r="A815" s="7" t="s">
        <v>749</v>
      </c>
      <c r="B815" t="s">
        <v>1200</v>
      </c>
      <c r="C815" t="s">
        <v>369</v>
      </c>
      <c r="D815">
        <v>98.14</v>
      </c>
      <c r="E815">
        <v>23539</v>
      </c>
      <c r="F815" t="s">
        <v>285</v>
      </c>
      <c r="G815">
        <v>1942</v>
      </c>
      <c r="H815" t="s">
        <v>190</v>
      </c>
      <c r="I815" t="s">
        <v>158</v>
      </c>
      <c r="J815" t="s">
        <v>1139</v>
      </c>
      <c r="K815">
        <v>80.44</v>
      </c>
      <c r="L815">
        <v>17.7</v>
      </c>
      <c r="M815">
        <v>6562</v>
      </c>
      <c r="N815" t="s">
        <v>113</v>
      </c>
      <c r="O815" t="s">
        <v>113</v>
      </c>
      <c r="P815">
        <v>80.44</v>
      </c>
      <c r="Q815">
        <f t="shared" si="24"/>
        <v>36</v>
      </c>
      <c r="R815" s="3">
        <f t="shared" si="25"/>
        <v>2895.84</v>
      </c>
    </row>
    <row r="816" spans="1:18" ht="12.75">
      <c r="A816" s="7" t="s">
        <v>749</v>
      </c>
      <c r="B816" t="s">
        <v>1201</v>
      </c>
      <c r="C816" t="s">
        <v>369</v>
      </c>
      <c r="D816">
        <v>1390.79</v>
      </c>
      <c r="E816">
        <v>23525</v>
      </c>
      <c r="F816" t="s">
        <v>285</v>
      </c>
      <c r="G816">
        <v>1955</v>
      </c>
      <c r="H816" t="s">
        <v>190</v>
      </c>
      <c r="I816" t="s">
        <v>158</v>
      </c>
      <c r="J816" t="s">
        <v>1139</v>
      </c>
      <c r="K816">
        <v>1139.99</v>
      </c>
      <c r="L816">
        <v>250.8</v>
      </c>
      <c r="M816">
        <v>6681</v>
      </c>
      <c r="N816" t="s">
        <v>113</v>
      </c>
      <c r="O816" t="s">
        <v>113</v>
      </c>
      <c r="P816">
        <v>1139.99</v>
      </c>
      <c r="Q816">
        <f t="shared" si="24"/>
        <v>36</v>
      </c>
      <c r="R816" s="3">
        <f t="shared" si="25"/>
        <v>41039.64</v>
      </c>
    </row>
    <row r="817" spans="1:18" ht="12.75">
      <c r="A817" s="7" t="s">
        <v>749</v>
      </c>
      <c r="B817" t="s">
        <v>1202</v>
      </c>
      <c r="C817" t="s">
        <v>369</v>
      </c>
      <c r="D817">
        <v>328.52</v>
      </c>
      <c r="E817">
        <v>23502</v>
      </c>
      <c r="F817" t="s">
        <v>285</v>
      </c>
      <c r="G817">
        <v>1982</v>
      </c>
      <c r="H817" t="s">
        <v>190</v>
      </c>
      <c r="I817" t="s">
        <v>158</v>
      </c>
      <c r="J817" t="s">
        <v>1139</v>
      </c>
      <c r="K817">
        <v>269.28</v>
      </c>
      <c r="L817">
        <v>59.24</v>
      </c>
      <c r="M817">
        <v>9304</v>
      </c>
      <c r="N817" t="s">
        <v>107</v>
      </c>
      <c r="O817" t="s">
        <v>107</v>
      </c>
      <c r="P817">
        <v>269.28</v>
      </c>
      <c r="Q817">
        <f t="shared" si="24"/>
        <v>90</v>
      </c>
      <c r="R817" s="3">
        <f t="shared" si="25"/>
        <v>24235.199999999997</v>
      </c>
    </row>
    <row r="818" spans="1:18" ht="12.75">
      <c r="A818" s="7" t="s">
        <v>749</v>
      </c>
      <c r="B818" t="s">
        <v>1203</v>
      </c>
      <c r="C818" t="s">
        <v>369</v>
      </c>
      <c r="D818">
        <v>12.78</v>
      </c>
      <c r="E818">
        <v>23515</v>
      </c>
      <c r="F818" t="s">
        <v>285</v>
      </c>
      <c r="G818">
        <v>1966</v>
      </c>
      <c r="H818" t="s">
        <v>190</v>
      </c>
      <c r="I818" t="s">
        <v>158</v>
      </c>
      <c r="J818" t="s">
        <v>1139</v>
      </c>
      <c r="K818">
        <v>11.62</v>
      </c>
      <c r="L818">
        <v>1.16</v>
      </c>
      <c r="M818">
        <v>6552</v>
      </c>
      <c r="N818" t="s">
        <v>113</v>
      </c>
      <c r="O818" t="s">
        <v>113</v>
      </c>
      <c r="P818">
        <v>11.62</v>
      </c>
      <c r="Q818">
        <f t="shared" si="24"/>
        <v>36</v>
      </c>
      <c r="R818" s="3">
        <f t="shared" si="25"/>
        <v>418.32</v>
      </c>
    </row>
    <row r="819" spans="1:18" ht="12.75">
      <c r="A819" s="7" t="s">
        <v>749</v>
      </c>
      <c r="B819" t="s">
        <v>1204</v>
      </c>
      <c r="C819" t="s">
        <v>369</v>
      </c>
      <c r="D819">
        <v>16.06</v>
      </c>
      <c r="E819">
        <v>23505</v>
      </c>
      <c r="F819" t="s">
        <v>285</v>
      </c>
      <c r="G819">
        <v>1976</v>
      </c>
      <c r="H819" t="s">
        <v>190</v>
      </c>
      <c r="I819" t="s">
        <v>158</v>
      </c>
      <c r="J819" t="s">
        <v>1139</v>
      </c>
      <c r="K819">
        <v>13.16</v>
      </c>
      <c r="L819">
        <v>2.9</v>
      </c>
      <c r="M819">
        <v>6562</v>
      </c>
      <c r="N819" t="s">
        <v>113</v>
      </c>
      <c r="O819" t="s">
        <v>113</v>
      </c>
      <c r="P819">
        <v>13.16</v>
      </c>
      <c r="Q819">
        <f t="shared" si="24"/>
        <v>36</v>
      </c>
      <c r="R819" s="3">
        <f t="shared" si="25"/>
        <v>473.76</v>
      </c>
    </row>
    <row r="820" spans="1:18" ht="12.75">
      <c r="A820" s="7" t="s">
        <v>749</v>
      </c>
      <c r="B820" t="s">
        <v>1205</v>
      </c>
      <c r="C820" t="s">
        <v>369</v>
      </c>
      <c r="D820">
        <v>126.39</v>
      </c>
      <c r="E820">
        <v>23542</v>
      </c>
      <c r="F820" t="s">
        <v>285</v>
      </c>
      <c r="G820">
        <v>1939</v>
      </c>
      <c r="H820" t="s">
        <v>190</v>
      </c>
      <c r="I820" t="s">
        <v>158</v>
      </c>
      <c r="J820" t="s">
        <v>1139</v>
      </c>
      <c r="K820">
        <v>103.6</v>
      </c>
      <c r="L820">
        <v>22.79</v>
      </c>
      <c r="M820">
        <v>6441</v>
      </c>
      <c r="N820" t="s">
        <v>110</v>
      </c>
      <c r="O820" t="s">
        <v>110</v>
      </c>
      <c r="P820">
        <v>103.6</v>
      </c>
      <c r="Q820">
        <f t="shared" si="24"/>
        <v>33</v>
      </c>
      <c r="R820" s="3">
        <f t="shared" si="25"/>
        <v>3418.7999999999997</v>
      </c>
    </row>
    <row r="821" spans="1:18" ht="12.75">
      <c r="A821" s="7" t="s">
        <v>749</v>
      </c>
      <c r="B821" t="s">
        <v>1206</v>
      </c>
      <c r="C821" t="s">
        <v>369</v>
      </c>
      <c r="D821">
        <v>328.52</v>
      </c>
      <c r="E821">
        <v>23532</v>
      </c>
      <c r="F821" t="s">
        <v>285</v>
      </c>
      <c r="G821">
        <v>1949</v>
      </c>
      <c r="H821" t="s">
        <v>190</v>
      </c>
      <c r="I821" t="s">
        <v>158</v>
      </c>
      <c r="J821" t="s">
        <v>1139</v>
      </c>
      <c r="K821">
        <v>269.28</v>
      </c>
      <c r="L821">
        <v>59.24</v>
      </c>
      <c r="M821">
        <v>9304</v>
      </c>
      <c r="N821" t="s">
        <v>107</v>
      </c>
      <c r="O821" t="s">
        <v>107</v>
      </c>
      <c r="P821">
        <v>269.28</v>
      </c>
      <c r="Q821">
        <f t="shared" si="24"/>
        <v>90</v>
      </c>
      <c r="R821" s="3">
        <f t="shared" si="25"/>
        <v>24235.199999999997</v>
      </c>
    </row>
    <row r="822" spans="1:18" ht="12.75">
      <c r="A822" s="7" t="s">
        <v>749</v>
      </c>
      <c r="B822" t="s">
        <v>1207</v>
      </c>
      <c r="C822" t="s">
        <v>369</v>
      </c>
      <c r="D822">
        <v>58.47</v>
      </c>
      <c r="E822">
        <v>23501</v>
      </c>
      <c r="F822" t="s">
        <v>285</v>
      </c>
      <c r="G822">
        <v>1979</v>
      </c>
      <c r="H822" t="s">
        <v>190</v>
      </c>
      <c r="I822" t="s">
        <v>158</v>
      </c>
      <c r="J822" t="s">
        <v>1139</v>
      </c>
      <c r="K822">
        <v>47.93</v>
      </c>
      <c r="L822">
        <v>10.54</v>
      </c>
      <c r="M822">
        <v>8118</v>
      </c>
      <c r="N822" t="s">
        <v>165</v>
      </c>
      <c r="O822" t="s">
        <v>165</v>
      </c>
      <c r="P822">
        <v>47.93</v>
      </c>
      <c r="Q822">
        <f t="shared" si="24"/>
        <v>69</v>
      </c>
      <c r="R822" s="3">
        <f t="shared" si="25"/>
        <v>3307.17</v>
      </c>
    </row>
    <row r="823" spans="1:18" ht="25.5">
      <c r="A823" s="7" t="s">
        <v>402</v>
      </c>
      <c r="B823" t="s">
        <v>1208</v>
      </c>
      <c r="C823" t="s">
        <v>369</v>
      </c>
      <c r="D823">
        <v>18.76</v>
      </c>
      <c r="E823">
        <v>23491</v>
      </c>
      <c r="F823" t="s">
        <v>285</v>
      </c>
      <c r="G823">
        <v>1995</v>
      </c>
      <c r="H823" t="s">
        <v>190</v>
      </c>
      <c r="I823" t="s">
        <v>158</v>
      </c>
      <c r="J823" t="s">
        <v>1139</v>
      </c>
      <c r="K823">
        <v>15.38</v>
      </c>
      <c r="L823">
        <v>3.38</v>
      </c>
      <c r="M823">
        <v>8115</v>
      </c>
      <c r="N823" t="s">
        <v>165</v>
      </c>
      <c r="O823" t="s">
        <v>165</v>
      </c>
      <c r="P823">
        <v>15.38</v>
      </c>
      <c r="Q823">
        <f t="shared" si="24"/>
        <v>69</v>
      </c>
      <c r="R823" s="3">
        <f t="shared" si="25"/>
        <v>1061.22</v>
      </c>
    </row>
    <row r="824" spans="1:18" ht="12.75">
      <c r="A824" s="7" t="s">
        <v>749</v>
      </c>
      <c r="B824" t="s">
        <v>1209</v>
      </c>
      <c r="C824" t="s">
        <v>369</v>
      </c>
      <c r="D824">
        <v>107.46</v>
      </c>
      <c r="E824">
        <v>23551</v>
      </c>
      <c r="F824" t="s">
        <v>285</v>
      </c>
      <c r="G824">
        <v>1930</v>
      </c>
      <c r="H824" t="s">
        <v>190</v>
      </c>
      <c r="I824" t="s">
        <v>158</v>
      </c>
      <c r="J824" t="s">
        <v>1139</v>
      </c>
      <c r="K824">
        <v>88.08</v>
      </c>
      <c r="L824">
        <v>19.38</v>
      </c>
      <c r="M824">
        <v>8118</v>
      </c>
      <c r="N824" t="s">
        <v>165</v>
      </c>
      <c r="O824" t="s">
        <v>165</v>
      </c>
      <c r="P824">
        <v>88.08</v>
      </c>
      <c r="Q824">
        <f t="shared" si="24"/>
        <v>69</v>
      </c>
      <c r="R824" s="3">
        <f t="shared" si="25"/>
        <v>6077.5199999999995</v>
      </c>
    </row>
    <row r="825" spans="1:18" ht="12.75">
      <c r="A825" s="7" t="s">
        <v>749</v>
      </c>
      <c r="B825" t="s">
        <v>1210</v>
      </c>
      <c r="C825" t="s">
        <v>369</v>
      </c>
      <c r="D825">
        <v>42.88</v>
      </c>
      <c r="E825">
        <v>23568</v>
      </c>
      <c r="F825" t="s">
        <v>285</v>
      </c>
      <c r="G825">
        <v>2040</v>
      </c>
      <c r="H825" t="s">
        <v>411</v>
      </c>
      <c r="I825" t="s">
        <v>158</v>
      </c>
      <c r="J825" t="s">
        <v>1139</v>
      </c>
      <c r="K825">
        <v>35.15</v>
      </c>
      <c r="L825">
        <v>7.73</v>
      </c>
      <c r="M825">
        <v>8118</v>
      </c>
      <c r="N825" t="s">
        <v>165</v>
      </c>
      <c r="O825" t="s">
        <v>165</v>
      </c>
      <c r="P825">
        <v>35.15</v>
      </c>
      <c r="Q825">
        <f t="shared" si="24"/>
        <v>69</v>
      </c>
      <c r="R825" s="3">
        <f t="shared" si="25"/>
        <v>2425.35</v>
      </c>
    </row>
    <row r="826" spans="1:18" ht="12.75">
      <c r="A826" s="7" t="s">
        <v>749</v>
      </c>
      <c r="B826" t="s">
        <v>1211</v>
      </c>
      <c r="C826" t="s">
        <v>369</v>
      </c>
      <c r="D826">
        <v>559.02</v>
      </c>
      <c r="E826">
        <v>23538</v>
      </c>
      <c r="F826" t="s">
        <v>285</v>
      </c>
      <c r="G826">
        <v>1943</v>
      </c>
      <c r="H826" t="s">
        <v>190</v>
      </c>
      <c r="I826" t="s">
        <v>158</v>
      </c>
      <c r="J826" t="s">
        <v>1139</v>
      </c>
      <c r="K826">
        <v>508.2</v>
      </c>
      <c r="L826">
        <v>50.82</v>
      </c>
      <c r="M826">
        <v>6553</v>
      </c>
      <c r="N826" t="s">
        <v>113</v>
      </c>
      <c r="O826" t="s">
        <v>113</v>
      </c>
      <c r="P826">
        <v>508.2</v>
      </c>
      <c r="Q826">
        <f t="shared" si="24"/>
        <v>36</v>
      </c>
      <c r="R826" s="3">
        <f t="shared" si="25"/>
        <v>18295.2</v>
      </c>
    </row>
    <row r="827" spans="1:18" ht="12.75">
      <c r="A827" s="7" t="s">
        <v>749</v>
      </c>
      <c r="B827" t="s">
        <v>1212</v>
      </c>
      <c r="C827" t="s">
        <v>369</v>
      </c>
      <c r="D827">
        <v>152.08</v>
      </c>
      <c r="E827">
        <v>23524</v>
      </c>
      <c r="F827" t="s">
        <v>285</v>
      </c>
      <c r="G827">
        <v>1957</v>
      </c>
      <c r="H827" t="s">
        <v>190</v>
      </c>
      <c r="I827" t="s">
        <v>158</v>
      </c>
      <c r="J827" t="s">
        <v>1139</v>
      </c>
      <c r="K827">
        <v>138.25</v>
      </c>
      <c r="L827">
        <v>13.83</v>
      </c>
      <c r="M827">
        <v>6554</v>
      </c>
      <c r="N827" t="s">
        <v>113</v>
      </c>
      <c r="O827" t="s">
        <v>113</v>
      </c>
      <c r="P827">
        <v>138.25</v>
      </c>
      <c r="Q827">
        <f t="shared" si="24"/>
        <v>36</v>
      </c>
      <c r="R827" s="3">
        <f t="shared" si="25"/>
        <v>4977</v>
      </c>
    </row>
    <row r="828" spans="1:18" ht="12.75">
      <c r="A828" s="7" t="s">
        <v>749</v>
      </c>
      <c r="B828" t="s">
        <v>1213</v>
      </c>
      <c r="C828" t="s">
        <v>369</v>
      </c>
      <c r="D828">
        <v>66.77</v>
      </c>
      <c r="E828">
        <v>23571</v>
      </c>
      <c r="F828" t="s">
        <v>285</v>
      </c>
      <c r="G828">
        <v>2017</v>
      </c>
      <c r="H828" t="s">
        <v>411</v>
      </c>
      <c r="I828" t="s">
        <v>158</v>
      </c>
      <c r="J828" t="s">
        <v>1139</v>
      </c>
      <c r="K828">
        <v>54.73</v>
      </c>
      <c r="L828">
        <v>12.04</v>
      </c>
      <c r="M828">
        <v>6441</v>
      </c>
      <c r="N828" t="s">
        <v>110</v>
      </c>
      <c r="O828" t="s">
        <v>110</v>
      </c>
      <c r="P828">
        <v>54.73</v>
      </c>
      <c r="Q828">
        <f t="shared" si="24"/>
        <v>33</v>
      </c>
      <c r="R828" s="3">
        <f t="shared" si="25"/>
        <v>1806.09</v>
      </c>
    </row>
    <row r="829" spans="1:18" ht="12.75">
      <c r="A829" s="7" t="s">
        <v>749</v>
      </c>
      <c r="B829" t="s">
        <v>1214</v>
      </c>
      <c r="C829" t="s">
        <v>369</v>
      </c>
      <c r="D829">
        <v>117.46</v>
      </c>
      <c r="E829">
        <v>23497</v>
      </c>
      <c r="F829" t="s">
        <v>285</v>
      </c>
      <c r="G829">
        <v>1986</v>
      </c>
      <c r="H829" t="s">
        <v>190</v>
      </c>
      <c r="I829" t="s">
        <v>158</v>
      </c>
      <c r="J829" t="s">
        <v>1139</v>
      </c>
      <c r="K829">
        <v>96.28</v>
      </c>
      <c r="L829">
        <v>21.18</v>
      </c>
      <c r="M829">
        <v>6441</v>
      </c>
      <c r="N829" t="s">
        <v>110</v>
      </c>
      <c r="O829" t="s">
        <v>110</v>
      </c>
      <c r="P829">
        <v>96.28</v>
      </c>
      <c r="Q829">
        <f t="shared" si="24"/>
        <v>33</v>
      </c>
      <c r="R829" s="3">
        <f t="shared" si="25"/>
        <v>3177.2400000000002</v>
      </c>
    </row>
    <row r="830" spans="1:18" ht="12.75">
      <c r="A830" s="7" t="s">
        <v>749</v>
      </c>
      <c r="B830" t="s">
        <v>1215</v>
      </c>
      <c r="C830" t="s">
        <v>369</v>
      </c>
      <c r="D830">
        <v>47.79</v>
      </c>
      <c r="E830">
        <v>23454</v>
      </c>
      <c r="F830" t="s">
        <v>285</v>
      </c>
      <c r="G830">
        <v>2051</v>
      </c>
      <c r="H830" t="s">
        <v>411</v>
      </c>
      <c r="I830" t="s">
        <v>158</v>
      </c>
      <c r="J830" t="s">
        <v>1139</v>
      </c>
      <c r="K830">
        <v>39.17</v>
      </c>
      <c r="L830">
        <v>8.62</v>
      </c>
      <c r="M830">
        <v>7197</v>
      </c>
      <c r="N830" t="s">
        <v>20</v>
      </c>
      <c r="O830" t="s">
        <v>20</v>
      </c>
      <c r="P830">
        <v>39.17</v>
      </c>
      <c r="Q830">
        <f t="shared" si="24"/>
        <v>46</v>
      </c>
      <c r="R830" s="3">
        <f t="shared" si="25"/>
        <v>1801.8200000000002</v>
      </c>
    </row>
    <row r="831" spans="1:18" ht="12.75">
      <c r="A831" s="7" t="s">
        <v>749</v>
      </c>
      <c r="B831" t="s">
        <v>1216</v>
      </c>
      <c r="C831" t="s">
        <v>369</v>
      </c>
      <c r="D831">
        <v>532.74</v>
      </c>
      <c r="E831">
        <v>23453</v>
      </c>
      <c r="F831" t="s">
        <v>285</v>
      </c>
      <c r="G831">
        <v>2052</v>
      </c>
      <c r="H831" t="s">
        <v>411</v>
      </c>
      <c r="I831" t="s">
        <v>158</v>
      </c>
      <c r="J831" t="s">
        <v>1139</v>
      </c>
      <c r="K831">
        <v>436.67</v>
      </c>
      <c r="L831">
        <v>96.07</v>
      </c>
      <c r="M831">
        <v>7164</v>
      </c>
      <c r="N831" t="s">
        <v>20</v>
      </c>
      <c r="O831" t="s">
        <v>20</v>
      </c>
      <c r="P831">
        <v>436.67</v>
      </c>
      <c r="Q831">
        <f t="shared" si="24"/>
        <v>46</v>
      </c>
      <c r="R831" s="3">
        <f t="shared" si="25"/>
        <v>20086.82</v>
      </c>
    </row>
    <row r="832" spans="1:18" ht="12.75">
      <c r="A832" s="7" t="s">
        <v>749</v>
      </c>
      <c r="B832" t="s">
        <v>1217</v>
      </c>
      <c r="C832" t="s">
        <v>369</v>
      </c>
      <c r="D832">
        <v>137.36</v>
      </c>
      <c r="E832">
        <v>23482</v>
      </c>
      <c r="F832" t="s">
        <v>285</v>
      </c>
      <c r="G832">
        <v>2003</v>
      </c>
      <c r="H832" t="s">
        <v>411</v>
      </c>
      <c r="I832" t="s">
        <v>158</v>
      </c>
      <c r="J832" t="s">
        <v>1139</v>
      </c>
      <c r="K832">
        <v>112.59</v>
      </c>
      <c r="L832">
        <v>24.77</v>
      </c>
      <c r="M832">
        <v>9304</v>
      </c>
      <c r="N832" t="s">
        <v>107</v>
      </c>
      <c r="O832" t="s">
        <v>107</v>
      </c>
      <c r="P832">
        <v>112.59</v>
      </c>
      <c r="Q832">
        <f t="shared" si="24"/>
        <v>90</v>
      </c>
      <c r="R832" s="3">
        <f t="shared" si="25"/>
        <v>10133.1</v>
      </c>
    </row>
    <row r="833" spans="1:18" ht="12.75">
      <c r="A833" s="7" t="s">
        <v>749</v>
      </c>
      <c r="B833" t="s">
        <v>1218</v>
      </c>
      <c r="C833" t="s">
        <v>369</v>
      </c>
      <c r="D833">
        <v>463.12</v>
      </c>
      <c r="E833">
        <v>23486</v>
      </c>
      <c r="F833" t="s">
        <v>285</v>
      </c>
      <c r="G833">
        <v>1998</v>
      </c>
      <c r="H833" t="s">
        <v>190</v>
      </c>
      <c r="I833" t="s">
        <v>158</v>
      </c>
      <c r="J833" t="s">
        <v>1139</v>
      </c>
      <c r="K833">
        <v>379.61</v>
      </c>
      <c r="L833">
        <v>83.51</v>
      </c>
      <c r="M833">
        <v>6562</v>
      </c>
      <c r="N833" t="s">
        <v>113</v>
      </c>
      <c r="O833" t="s">
        <v>113</v>
      </c>
      <c r="P833">
        <v>379.61</v>
      </c>
      <c r="Q833">
        <f t="shared" si="24"/>
        <v>36</v>
      </c>
      <c r="R833" s="3">
        <f t="shared" si="25"/>
        <v>13665.960000000001</v>
      </c>
    </row>
    <row r="834" spans="1:18" ht="12.75">
      <c r="A834" s="7" t="s">
        <v>749</v>
      </c>
      <c r="B834" t="s">
        <v>1219</v>
      </c>
      <c r="C834" t="s">
        <v>369</v>
      </c>
      <c r="D834">
        <v>54.45</v>
      </c>
      <c r="E834">
        <v>23448</v>
      </c>
      <c r="F834" t="s">
        <v>285</v>
      </c>
      <c r="G834">
        <v>2060</v>
      </c>
      <c r="H834" t="s">
        <v>411</v>
      </c>
      <c r="I834" t="s">
        <v>158</v>
      </c>
      <c r="J834" t="s">
        <v>1139</v>
      </c>
      <c r="K834">
        <v>49.5</v>
      </c>
      <c r="L834">
        <v>4.95</v>
      </c>
      <c r="M834">
        <v>6442</v>
      </c>
      <c r="N834" t="s">
        <v>110</v>
      </c>
      <c r="O834" t="s">
        <v>110</v>
      </c>
      <c r="P834">
        <v>49.5</v>
      </c>
      <c r="Q834">
        <f aca="true" t="shared" si="26" ref="Q834:Q897">O834-I834</f>
        <v>33</v>
      </c>
      <c r="R834" s="3">
        <f aca="true" t="shared" si="27" ref="R834:R897">Q834*P834</f>
        <v>1633.5</v>
      </c>
    </row>
    <row r="835" spans="1:18" ht="12.75">
      <c r="A835" s="7" t="s">
        <v>749</v>
      </c>
      <c r="B835" t="s">
        <v>1220</v>
      </c>
      <c r="C835" t="s">
        <v>369</v>
      </c>
      <c r="D835">
        <v>114.35</v>
      </c>
      <c r="E835">
        <v>23503</v>
      </c>
      <c r="F835" t="s">
        <v>285</v>
      </c>
      <c r="G835">
        <v>1978</v>
      </c>
      <c r="H835" t="s">
        <v>190</v>
      </c>
      <c r="I835" t="s">
        <v>158</v>
      </c>
      <c r="J835" t="s">
        <v>1139</v>
      </c>
      <c r="K835">
        <v>93.73</v>
      </c>
      <c r="L835">
        <v>20.62</v>
      </c>
      <c r="M835">
        <v>6562</v>
      </c>
      <c r="N835" t="s">
        <v>113</v>
      </c>
      <c r="O835" t="s">
        <v>113</v>
      </c>
      <c r="P835">
        <v>93.73</v>
      </c>
      <c r="Q835">
        <f t="shared" si="26"/>
        <v>36</v>
      </c>
      <c r="R835" s="3">
        <f t="shared" si="27"/>
        <v>3374.28</v>
      </c>
    </row>
    <row r="836" spans="1:18" ht="12.75">
      <c r="A836" s="7" t="s">
        <v>749</v>
      </c>
      <c r="B836" t="s">
        <v>1221</v>
      </c>
      <c r="C836" t="s">
        <v>369</v>
      </c>
      <c r="D836">
        <v>47.71</v>
      </c>
      <c r="E836">
        <v>23531</v>
      </c>
      <c r="F836" t="s">
        <v>285</v>
      </c>
      <c r="G836">
        <v>1950</v>
      </c>
      <c r="H836" t="s">
        <v>190</v>
      </c>
      <c r="I836" t="s">
        <v>158</v>
      </c>
      <c r="J836" t="s">
        <v>1139</v>
      </c>
      <c r="K836">
        <v>39.11</v>
      </c>
      <c r="L836">
        <v>8.6</v>
      </c>
      <c r="M836">
        <v>8118</v>
      </c>
      <c r="N836" t="s">
        <v>165</v>
      </c>
      <c r="O836" t="s">
        <v>165</v>
      </c>
      <c r="P836">
        <v>39.11</v>
      </c>
      <c r="Q836">
        <f t="shared" si="26"/>
        <v>69</v>
      </c>
      <c r="R836" s="3">
        <f t="shared" si="27"/>
        <v>2698.59</v>
      </c>
    </row>
    <row r="837" spans="1:18" ht="12.75">
      <c r="A837" s="7" t="s">
        <v>749</v>
      </c>
      <c r="B837" t="s">
        <v>1222</v>
      </c>
      <c r="C837" t="s">
        <v>369</v>
      </c>
      <c r="D837">
        <v>187.09</v>
      </c>
      <c r="E837">
        <v>23576</v>
      </c>
      <c r="F837" t="s">
        <v>285</v>
      </c>
      <c r="G837">
        <v>1996</v>
      </c>
      <c r="H837" t="s">
        <v>190</v>
      </c>
      <c r="I837" t="s">
        <v>158</v>
      </c>
      <c r="J837" t="s">
        <v>1139</v>
      </c>
      <c r="K837">
        <v>153.35</v>
      </c>
      <c r="L837">
        <v>33.74</v>
      </c>
      <c r="M837">
        <v>9304</v>
      </c>
      <c r="N837" t="s">
        <v>107</v>
      </c>
      <c r="O837" t="s">
        <v>107</v>
      </c>
      <c r="P837">
        <v>153.35</v>
      </c>
      <c r="Q837">
        <f t="shared" si="26"/>
        <v>90</v>
      </c>
      <c r="R837" s="3">
        <f t="shared" si="27"/>
        <v>13801.5</v>
      </c>
    </row>
    <row r="838" spans="1:18" ht="12.75">
      <c r="A838" s="7" t="s">
        <v>749</v>
      </c>
      <c r="B838" t="s">
        <v>1223</v>
      </c>
      <c r="C838" t="s">
        <v>369</v>
      </c>
      <c r="D838">
        <v>191.86</v>
      </c>
      <c r="E838">
        <v>23543</v>
      </c>
      <c r="F838" t="s">
        <v>285</v>
      </c>
      <c r="G838">
        <v>1938</v>
      </c>
      <c r="H838" t="s">
        <v>190</v>
      </c>
      <c r="I838" t="s">
        <v>158</v>
      </c>
      <c r="J838" t="s">
        <v>1139</v>
      </c>
      <c r="K838">
        <v>157.26</v>
      </c>
      <c r="L838">
        <v>34.6</v>
      </c>
      <c r="M838">
        <v>9304</v>
      </c>
      <c r="N838" t="s">
        <v>107</v>
      </c>
      <c r="O838" t="s">
        <v>107</v>
      </c>
      <c r="P838">
        <v>157.26</v>
      </c>
      <c r="Q838">
        <f t="shared" si="26"/>
        <v>90</v>
      </c>
      <c r="R838" s="3">
        <f t="shared" si="27"/>
        <v>14153.4</v>
      </c>
    </row>
    <row r="839" spans="1:18" ht="12.75">
      <c r="A839" s="7" t="s">
        <v>749</v>
      </c>
      <c r="B839" t="s">
        <v>1224</v>
      </c>
      <c r="C839" t="s">
        <v>369</v>
      </c>
      <c r="D839">
        <v>144.17</v>
      </c>
      <c r="E839">
        <v>23498</v>
      </c>
      <c r="F839" t="s">
        <v>285</v>
      </c>
      <c r="G839">
        <v>1985</v>
      </c>
      <c r="H839" t="s">
        <v>190</v>
      </c>
      <c r="I839" t="s">
        <v>158</v>
      </c>
      <c r="J839" t="s">
        <v>1139</v>
      </c>
      <c r="K839">
        <v>118.17</v>
      </c>
      <c r="L839">
        <v>26</v>
      </c>
      <c r="M839">
        <v>8118</v>
      </c>
      <c r="N839" t="s">
        <v>165</v>
      </c>
      <c r="O839" t="s">
        <v>165</v>
      </c>
      <c r="P839">
        <v>118.17</v>
      </c>
      <c r="Q839">
        <f t="shared" si="26"/>
        <v>69</v>
      </c>
      <c r="R839" s="3">
        <f t="shared" si="27"/>
        <v>8153.7300000000005</v>
      </c>
    </row>
    <row r="840" spans="1:18" ht="12.75">
      <c r="A840" s="7" t="s">
        <v>749</v>
      </c>
      <c r="B840" t="s">
        <v>1225</v>
      </c>
      <c r="C840" t="s">
        <v>369</v>
      </c>
      <c r="D840">
        <v>287.47</v>
      </c>
      <c r="E840">
        <v>23518</v>
      </c>
      <c r="F840" t="s">
        <v>285</v>
      </c>
      <c r="G840">
        <v>1963</v>
      </c>
      <c r="H840" t="s">
        <v>190</v>
      </c>
      <c r="I840" t="s">
        <v>158</v>
      </c>
      <c r="J840" t="s">
        <v>1139</v>
      </c>
      <c r="K840">
        <v>235.63</v>
      </c>
      <c r="L840">
        <v>51.84</v>
      </c>
      <c r="M840">
        <v>7164</v>
      </c>
      <c r="N840" t="s">
        <v>20</v>
      </c>
      <c r="O840" t="s">
        <v>20</v>
      </c>
      <c r="P840">
        <v>235.63</v>
      </c>
      <c r="Q840">
        <f t="shared" si="26"/>
        <v>46</v>
      </c>
      <c r="R840" s="3">
        <f t="shared" si="27"/>
        <v>10838.98</v>
      </c>
    </row>
    <row r="841" spans="1:18" ht="12.75">
      <c r="A841" s="7" t="s">
        <v>749</v>
      </c>
      <c r="B841" t="s">
        <v>1226</v>
      </c>
      <c r="C841" t="s">
        <v>369</v>
      </c>
      <c r="D841">
        <v>380.63</v>
      </c>
      <c r="E841">
        <v>23513</v>
      </c>
      <c r="F841" t="s">
        <v>285</v>
      </c>
      <c r="G841">
        <v>1971</v>
      </c>
      <c r="H841" t="s">
        <v>190</v>
      </c>
      <c r="I841" t="s">
        <v>158</v>
      </c>
      <c r="J841" t="s">
        <v>1139</v>
      </c>
      <c r="K841">
        <v>311.99</v>
      </c>
      <c r="L841">
        <v>68.64</v>
      </c>
      <c r="M841">
        <v>6681</v>
      </c>
      <c r="N841" t="s">
        <v>113</v>
      </c>
      <c r="O841" t="s">
        <v>113</v>
      </c>
      <c r="P841">
        <v>311.99</v>
      </c>
      <c r="Q841">
        <f t="shared" si="26"/>
        <v>36</v>
      </c>
      <c r="R841" s="3">
        <f t="shared" si="27"/>
        <v>11231.64</v>
      </c>
    </row>
    <row r="842" spans="1:18" ht="12.75">
      <c r="A842" s="7" t="s">
        <v>749</v>
      </c>
      <c r="B842" t="s">
        <v>1227</v>
      </c>
      <c r="C842" t="s">
        <v>369</v>
      </c>
      <c r="D842">
        <v>740.76</v>
      </c>
      <c r="E842">
        <v>23574</v>
      </c>
      <c r="F842" t="s">
        <v>285</v>
      </c>
      <c r="G842">
        <v>2006</v>
      </c>
      <c r="H842" t="s">
        <v>411</v>
      </c>
      <c r="I842" t="s">
        <v>158</v>
      </c>
      <c r="J842" t="s">
        <v>1139</v>
      </c>
      <c r="K842">
        <v>673.42</v>
      </c>
      <c r="L842">
        <v>67.34</v>
      </c>
      <c r="M842">
        <v>6452</v>
      </c>
      <c r="N842" t="s">
        <v>110</v>
      </c>
      <c r="O842" t="s">
        <v>110</v>
      </c>
      <c r="P842">
        <v>673.42</v>
      </c>
      <c r="Q842">
        <f t="shared" si="26"/>
        <v>33</v>
      </c>
      <c r="R842" s="3">
        <f t="shared" si="27"/>
        <v>22222.859999999997</v>
      </c>
    </row>
    <row r="843" spans="1:18" ht="12.75">
      <c r="A843" s="7" t="s">
        <v>749</v>
      </c>
      <c r="B843" t="s">
        <v>1228</v>
      </c>
      <c r="C843" t="s">
        <v>369</v>
      </c>
      <c r="D843">
        <v>88.43</v>
      </c>
      <c r="E843">
        <v>23558</v>
      </c>
      <c r="F843" t="s">
        <v>285</v>
      </c>
      <c r="G843">
        <v>2068</v>
      </c>
      <c r="H843" t="s">
        <v>411</v>
      </c>
      <c r="I843" t="s">
        <v>158</v>
      </c>
      <c r="J843" t="s">
        <v>1139</v>
      </c>
      <c r="K843">
        <v>72.48</v>
      </c>
      <c r="L843">
        <v>15.95</v>
      </c>
      <c r="M843">
        <v>8118</v>
      </c>
      <c r="N843" t="s">
        <v>165</v>
      </c>
      <c r="O843" t="s">
        <v>165</v>
      </c>
      <c r="P843">
        <v>72.48</v>
      </c>
      <c r="Q843">
        <f t="shared" si="26"/>
        <v>69</v>
      </c>
      <c r="R843" s="3">
        <f t="shared" si="27"/>
        <v>5001.12</v>
      </c>
    </row>
    <row r="844" spans="1:18" ht="12.75">
      <c r="A844" s="7" t="s">
        <v>749</v>
      </c>
      <c r="B844" t="s">
        <v>1229</v>
      </c>
      <c r="C844" t="s">
        <v>369</v>
      </c>
      <c r="D844">
        <v>169.28</v>
      </c>
      <c r="E844">
        <v>23534</v>
      </c>
      <c r="F844" t="s">
        <v>285</v>
      </c>
      <c r="G844">
        <v>1947</v>
      </c>
      <c r="H844" t="s">
        <v>190</v>
      </c>
      <c r="I844" t="s">
        <v>158</v>
      </c>
      <c r="J844" t="s">
        <v>1139</v>
      </c>
      <c r="K844">
        <v>138.75</v>
      </c>
      <c r="L844">
        <v>30.53</v>
      </c>
      <c r="M844">
        <v>6442</v>
      </c>
      <c r="N844" t="s">
        <v>110</v>
      </c>
      <c r="O844" t="s">
        <v>110</v>
      </c>
      <c r="P844">
        <v>138.75</v>
      </c>
      <c r="Q844">
        <f t="shared" si="26"/>
        <v>33</v>
      </c>
      <c r="R844" s="3">
        <f t="shared" si="27"/>
        <v>4578.75</v>
      </c>
    </row>
    <row r="845" spans="1:18" ht="25.5">
      <c r="A845" s="7" t="s">
        <v>402</v>
      </c>
      <c r="B845" t="s">
        <v>1230</v>
      </c>
      <c r="C845" t="s">
        <v>369</v>
      </c>
      <c r="D845">
        <v>60.15</v>
      </c>
      <c r="E845">
        <v>23552</v>
      </c>
      <c r="F845" t="s">
        <v>285</v>
      </c>
      <c r="G845">
        <v>1929</v>
      </c>
      <c r="H845" t="s">
        <v>190</v>
      </c>
      <c r="I845" t="s">
        <v>158</v>
      </c>
      <c r="J845" t="s">
        <v>1139</v>
      </c>
      <c r="K845">
        <v>49.3</v>
      </c>
      <c r="L845">
        <v>10.85</v>
      </c>
      <c r="M845">
        <v>8115</v>
      </c>
      <c r="N845" t="s">
        <v>165</v>
      </c>
      <c r="O845" t="s">
        <v>165</v>
      </c>
      <c r="P845">
        <v>49.3</v>
      </c>
      <c r="Q845">
        <f t="shared" si="26"/>
        <v>69</v>
      </c>
      <c r="R845" s="3">
        <f t="shared" si="27"/>
        <v>3401.7</v>
      </c>
    </row>
    <row r="846" spans="1:18" ht="12.75">
      <c r="A846" s="7" t="s">
        <v>749</v>
      </c>
      <c r="B846" t="s">
        <v>1231</v>
      </c>
      <c r="C846" t="s">
        <v>369</v>
      </c>
      <c r="D846">
        <v>368.62</v>
      </c>
      <c r="E846">
        <v>23528</v>
      </c>
      <c r="F846" t="s">
        <v>285</v>
      </c>
      <c r="G846">
        <v>1956</v>
      </c>
      <c r="H846" t="s">
        <v>190</v>
      </c>
      <c r="I846" t="s">
        <v>158</v>
      </c>
      <c r="J846" t="s">
        <v>1139</v>
      </c>
      <c r="K846">
        <v>335.11</v>
      </c>
      <c r="L846">
        <v>33.51</v>
      </c>
      <c r="M846">
        <v>6552</v>
      </c>
      <c r="N846" t="s">
        <v>113</v>
      </c>
      <c r="O846" t="s">
        <v>113</v>
      </c>
      <c r="P846">
        <v>335.11</v>
      </c>
      <c r="Q846">
        <f t="shared" si="26"/>
        <v>36</v>
      </c>
      <c r="R846" s="3">
        <f t="shared" si="27"/>
        <v>12063.960000000001</v>
      </c>
    </row>
    <row r="847" spans="1:18" ht="12.75">
      <c r="A847" s="7" t="s">
        <v>749</v>
      </c>
      <c r="B847" t="s">
        <v>1232</v>
      </c>
      <c r="C847" t="s">
        <v>369</v>
      </c>
      <c r="D847">
        <v>723.51</v>
      </c>
      <c r="E847">
        <v>23549</v>
      </c>
      <c r="F847" t="s">
        <v>285</v>
      </c>
      <c r="G847">
        <v>1932</v>
      </c>
      <c r="H847" t="s">
        <v>190</v>
      </c>
      <c r="I847" t="s">
        <v>158</v>
      </c>
      <c r="J847" t="s">
        <v>1139</v>
      </c>
      <c r="K847">
        <v>657.74</v>
      </c>
      <c r="L847">
        <v>65.77</v>
      </c>
      <c r="M847">
        <v>6554</v>
      </c>
      <c r="N847" t="s">
        <v>113</v>
      </c>
      <c r="O847" t="s">
        <v>113</v>
      </c>
      <c r="P847">
        <v>657.74</v>
      </c>
      <c r="Q847">
        <f t="shared" si="26"/>
        <v>36</v>
      </c>
      <c r="R847" s="3">
        <f t="shared" si="27"/>
        <v>23678.64</v>
      </c>
    </row>
    <row r="848" spans="1:18" ht="12.75">
      <c r="A848" s="7" t="s">
        <v>749</v>
      </c>
      <c r="B848" t="s">
        <v>1233</v>
      </c>
      <c r="C848" t="s">
        <v>369</v>
      </c>
      <c r="D848">
        <v>18.91</v>
      </c>
      <c r="E848">
        <v>23567</v>
      </c>
      <c r="F848" t="s">
        <v>285</v>
      </c>
      <c r="G848">
        <v>2041</v>
      </c>
      <c r="H848" t="s">
        <v>411</v>
      </c>
      <c r="I848" t="s">
        <v>158</v>
      </c>
      <c r="J848" t="s">
        <v>1139</v>
      </c>
      <c r="K848">
        <v>15.5</v>
      </c>
      <c r="L848">
        <v>3.41</v>
      </c>
      <c r="M848">
        <v>8118</v>
      </c>
      <c r="N848" t="s">
        <v>165</v>
      </c>
      <c r="O848" t="s">
        <v>165</v>
      </c>
      <c r="P848">
        <v>15.5</v>
      </c>
      <c r="Q848">
        <f t="shared" si="26"/>
        <v>69</v>
      </c>
      <c r="R848" s="3">
        <f t="shared" si="27"/>
        <v>1069.5</v>
      </c>
    </row>
    <row r="849" spans="1:18" ht="12.75">
      <c r="A849" s="7" t="s">
        <v>749</v>
      </c>
      <c r="B849" t="s">
        <v>1234</v>
      </c>
      <c r="C849" t="s">
        <v>369</v>
      </c>
      <c r="D849">
        <v>50.06</v>
      </c>
      <c r="E849">
        <v>23446</v>
      </c>
      <c r="F849" t="s">
        <v>285</v>
      </c>
      <c r="G849">
        <v>2058</v>
      </c>
      <c r="H849" t="s">
        <v>411</v>
      </c>
      <c r="I849" t="s">
        <v>158</v>
      </c>
      <c r="J849" t="s">
        <v>1139</v>
      </c>
      <c r="K849">
        <v>41.03</v>
      </c>
      <c r="L849">
        <v>9.03</v>
      </c>
      <c r="M849">
        <v>8118</v>
      </c>
      <c r="N849" t="s">
        <v>165</v>
      </c>
      <c r="O849" t="s">
        <v>165</v>
      </c>
      <c r="P849">
        <v>41.03</v>
      </c>
      <c r="Q849">
        <f t="shared" si="26"/>
        <v>69</v>
      </c>
      <c r="R849" s="3">
        <f t="shared" si="27"/>
        <v>2831.07</v>
      </c>
    </row>
    <row r="850" spans="1:18" ht="25.5">
      <c r="A850" s="7" t="s">
        <v>402</v>
      </c>
      <c r="B850" t="s">
        <v>1235</v>
      </c>
      <c r="C850" t="s">
        <v>369</v>
      </c>
      <c r="D850">
        <v>36.59</v>
      </c>
      <c r="E850">
        <v>23480</v>
      </c>
      <c r="F850" t="s">
        <v>285</v>
      </c>
      <c r="G850">
        <v>2007</v>
      </c>
      <c r="H850" t="s">
        <v>411</v>
      </c>
      <c r="I850" t="s">
        <v>158</v>
      </c>
      <c r="J850" t="s">
        <v>1139</v>
      </c>
      <c r="K850">
        <v>29.99</v>
      </c>
      <c r="L850">
        <v>6.6</v>
      </c>
      <c r="M850">
        <v>8115</v>
      </c>
      <c r="N850" t="s">
        <v>165</v>
      </c>
      <c r="O850" t="s">
        <v>165</v>
      </c>
      <c r="P850">
        <v>29.99</v>
      </c>
      <c r="Q850">
        <f t="shared" si="26"/>
        <v>69</v>
      </c>
      <c r="R850" s="3">
        <f t="shared" si="27"/>
        <v>2069.31</v>
      </c>
    </row>
    <row r="851" spans="1:18" ht="12.75">
      <c r="A851" s="7" t="s">
        <v>749</v>
      </c>
      <c r="B851" t="s">
        <v>1236</v>
      </c>
      <c r="C851" t="s">
        <v>369</v>
      </c>
      <c r="D851">
        <v>43.32</v>
      </c>
      <c r="E851">
        <v>23475</v>
      </c>
      <c r="F851" t="s">
        <v>285</v>
      </c>
      <c r="G851">
        <v>2018</v>
      </c>
      <c r="H851" t="s">
        <v>411</v>
      </c>
      <c r="I851" t="s">
        <v>158</v>
      </c>
      <c r="J851" t="s">
        <v>1139</v>
      </c>
      <c r="K851">
        <v>35.51</v>
      </c>
      <c r="L851">
        <v>7.81</v>
      </c>
      <c r="M851">
        <v>8118</v>
      </c>
      <c r="N851" t="s">
        <v>165</v>
      </c>
      <c r="O851" t="s">
        <v>165</v>
      </c>
      <c r="P851">
        <v>35.51</v>
      </c>
      <c r="Q851">
        <f t="shared" si="26"/>
        <v>69</v>
      </c>
      <c r="R851" s="3">
        <f t="shared" si="27"/>
        <v>2450.19</v>
      </c>
    </row>
    <row r="852" spans="1:18" ht="12.75">
      <c r="A852" s="7" t="s">
        <v>749</v>
      </c>
      <c r="B852" t="s">
        <v>1237</v>
      </c>
      <c r="C852" t="s">
        <v>369</v>
      </c>
      <c r="D852">
        <v>38.8</v>
      </c>
      <c r="E852">
        <v>23438</v>
      </c>
      <c r="F852" t="s">
        <v>285</v>
      </c>
      <c r="G852">
        <v>2034</v>
      </c>
      <c r="H852" t="s">
        <v>411</v>
      </c>
      <c r="I852" t="s">
        <v>158</v>
      </c>
      <c r="J852" t="s">
        <v>1139</v>
      </c>
      <c r="K852">
        <v>31.8</v>
      </c>
      <c r="L852">
        <v>7</v>
      </c>
      <c r="M852">
        <v>8118</v>
      </c>
      <c r="N852" t="s">
        <v>165</v>
      </c>
      <c r="O852" t="s">
        <v>165</v>
      </c>
      <c r="P852">
        <v>31.8</v>
      </c>
      <c r="Q852">
        <f t="shared" si="26"/>
        <v>69</v>
      </c>
      <c r="R852" s="3">
        <f t="shared" si="27"/>
        <v>2194.2000000000003</v>
      </c>
    </row>
    <row r="853" spans="1:18" ht="12.75">
      <c r="A853" s="7" t="s">
        <v>749</v>
      </c>
      <c r="B853" t="s">
        <v>1238</v>
      </c>
      <c r="C853" t="s">
        <v>369</v>
      </c>
      <c r="D853">
        <v>403.62</v>
      </c>
      <c r="E853">
        <v>23533</v>
      </c>
      <c r="F853" t="s">
        <v>285</v>
      </c>
      <c r="G853">
        <v>1948</v>
      </c>
      <c r="H853" t="s">
        <v>190</v>
      </c>
      <c r="I853" t="s">
        <v>158</v>
      </c>
      <c r="J853" t="s">
        <v>1139</v>
      </c>
      <c r="K853">
        <v>330.84</v>
      </c>
      <c r="L853">
        <v>72.78</v>
      </c>
      <c r="M853">
        <v>9304</v>
      </c>
      <c r="N853" t="s">
        <v>107</v>
      </c>
      <c r="O853" t="s">
        <v>107</v>
      </c>
      <c r="P853">
        <v>330.84</v>
      </c>
      <c r="Q853">
        <f t="shared" si="26"/>
        <v>90</v>
      </c>
      <c r="R853" s="3">
        <f t="shared" si="27"/>
        <v>29775.6</v>
      </c>
    </row>
    <row r="854" spans="1:18" ht="12.75">
      <c r="A854" s="7" t="s">
        <v>749</v>
      </c>
      <c r="B854" t="s">
        <v>1239</v>
      </c>
      <c r="C854" t="s">
        <v>369</v>
      </c>
      <c r="D854">
        <v>36.59</v>
      </c>
      <c r="E854">
        <v>23536</v>
      </c>
      <c r="F854" t="s">
        <v>285</v>
      </c>
      <c r="G854">
        <v>1945</v>
      </c>
      <c r="H854" t="s">
        <v>190</v>
      </c>
      <c r="I854" t="s">
        <v>158</v>
      </c>
      <c r="J854" t="s">
        <v>1139</v>
      </c>
      <c r="K854">
        <v>29.99</v>
      </c>
      <c r="L854">
        <v>6.6</v>
      </c>
      <c r="M854">
        <v>6486</v>
      </c>
      <c r="N854" t="s">
        <v>91</v>
      </c>
      <c r="O854" t="s">
        <v>91</v>
      </c>
      <c r="P854">
        <v>29.99</v>
      </c>
      <c r="Q854">
        <f t="shared" si="26"/>
        <v>34</v>
      </c>
      <c r="R854" s="3">
        <f t="shared" si="27"/>
        <v>1019.66</v>
      </c>
    </row>
    <row r="855" spans="1:18" ht="12.75">
      <c r="A855" s="7" t="s">
        <v>749</v>
      </c>
      <c r="B855" t="s">
        <v>1240</v>
      </c>
      <c r="C855" t="s">
        <v>369</v>
      </c>
      <c r="D855">
        <v>106.18</v>
      </c>
      <c r="E855">
        <v>23540</v>
      </c>
      <c r="F855" t="s">
        <v>285</v>
      </c>
      <c r="G855">
        <v>1941</v>
      </c>
      <c r="H855" t="s">
        <v>190</v>
      </c>
      <c r="I855" t="s">
        <v>158</v>
      </c>
      <c r="J855" t="s">
        <v>1139</v>
      </c>
      <c r="K855">
        <v>96.53</v>
      </c>
      <c r="L855">
        <v>9.65</v>
      </c>
      <c r="M855">
        <v>6554</v>
      </c>
      <c r="N855" t="s">
        <v>113</v>
      </c>
      <c r="O855" t="s">
        <v>113</v>
      </c>
      <c r="P855">
        <v>96.53</v>
      </c>
      <c r="Q855">
        <f t="shared" si="26"/>
        <v>36</v>
      </c>
      <c r="R855" s="3">
        <f t="shared" si="27"/>
        <v>3475.08</v>
      </c>
    </row>
    <row r="856" spans="1:18" ht="12.75">
      <c r="A856" s="7" t="s">
        <v>749</v>
      </c>
      <c r="B856" t="s">
        <v>1241</v>
      </c>
      <c r="C856" t="s">
        <v>369</v>
      </c>
      <c r="D856">
        <v>84.45</v>
      </c>
      <c r="E856">
        <v>23550</v>
      </c>
      <c r="F856" t="s">
        <v>285</v>
      </c>
      <c r="G856">
        <v>1931</v>
      </c>
      <c r="H856" t="s">
        <v>190</v>
      </c>
      <c r="I856" t="s">
        <v>158</v>
      </c>
      <c r="J856" t="s">
        <v>1139</v>
      </c>
      <c r="K856">
        <v>69.22</v>
      </c>
      <c r="L856">
        <v>15.23</v>
      </c>
      <c r="M856">
        <v>6681</v>
      </c>
      <c r="N856" t="s">
        <v>113</v>
      </c>
      <c r="O856" t="s">
        <v>113</v>
      </c>
      <c r="P856">
        <v>69.22</v>
      </c>
      <c r="Q856">
        <f t="shared" si="26"/>
        <v>36</v>
      </c>
      <c r="R856" s="3">
        <f t="shared" si="27"/>
        <v>2491.92</v>
      </c>
    </row>
    <row r="857" spans="1:18" ht="12.75">
      <c r="A857" s="7" t="s">
        <v>749</v>
      </c>
      <c r="B857" t="s">
        <v>1242</v>
      </c>
      <c r="C857" t="s">
        <v>369</v>
      </c>
      <c r="D857">
        <v>110.64</v>
      </c>
      <c r="E857">
        <v>23512</v>
      </c>
      <c r="F857" t="s">
        <v>285</v>
      </c>
      <c r="G857">
        <v>1968</v>
      </c>
      <c r="H857" t="s">
        <v>190</v>
      </c>
      <c r="I857" t="s">
        <v>158</v>
      </c>
      <c r="J857" t="s">
        <v>1139</v>
      </c>
      <c r="K857">
        <v>90.69</v>
      </c>
      <c r="L857">
        <v>19.95</v>
      </c>
      <c r="M857">
        <v>7164</v>
      </c>
      <c r="N857" t="s">
        <v>20</v>
      </c>
      <c r="O857" t="s">
        <v>20</v>
      </c>
      <c r="P857">
        <v>90.69</v>
      </c>
      <c r="Q857">
        <f t="shared" si="26"/>
        <v>46</v>
      </c>
      <c r="R857" s="3">
        <f t="shared" si="27"/>
        <v>4171.74</v>
      </c>
    </row>
    <row r="858" spans="1:18" ht="12.75">
      <c r="A858" s="7" t="s">
        <v>749</v>
      </c>
      <c r="B858" t="s">
        <v>1243</v>
      </c>
      <c r="C858" t="s">
        <v>369</v>
      </c>
      <c r="D858">
        <v>102.98</v>
      </c>
      <c r="E858">
        <v>23514</v>
      </c>
      <c r="F858" t="s">
        <v>285</v>
      </c>
      <c r="G858">
        <v>1967</v>
      </c>
      <c r="H858" t="s">
        <v>190</v>
      </c>
      <c r="I858" t="s">
        <v>158</v>
      </c>
      <c r="J858" t="s">
        <v>1139</v>
      </c>
      <c r="K858">
        <v>84.41</v>
      </c>
      <c r="L858">
        <v>18.57</v>
      </c>
      <c r="M858">
        <v>6562</v>
      </c>
      <c r="N858" t="s">
        <v>113</v>
      </c>
      <c r="O858" t="s">
        <v>113</v>
      </c>
      <c r="P858">
        <v>84.41</v>
      </c>
      <c r="Q858">
        <f t="shared" si="26"/>
        <v>36</v>
      </c>
      <c r="R858" s="3">
        <f t="shared" si="27"/>
        <v>3038.7599999999998</v>
      </c>
    </row>
    <row r="859" spans="1:18" ht="12.75">
      <c r="A859" s="7" t="s">
        <v>749</v>
      </c>
      <c r="B859" t="s">
        <v>1244</v>
      </c>
      <c r="C859" t="s">
        <v>369</v>
      </c>
      <c r="D859">
        <v>302.29</v>
      </c>
      <c r="E859">
        <v>23495</v>
      </c>
      <c r="F859" t="s">
        <v>285</v>
      </c>
      <c r="G859">
        <v>1988</v>
      </c>
      <c r="H859" t="s">
        <v>190</v>
      </c>
      <c r="I859" t="s">
        <v>158</v>
      </c>
      <c r="J859" t="s">
        <v>1139</v>
      </c>
      <c r="K859">
        <v>247.78</v>
      </c>
      <c r="L859">
        <v>54.51</v>
      </c>
      <c r="M859">
        <v>7164</v>
      </c>
      <c r="N859" t="s">
        <v>20</v>
      </c>
      <c r="O859" t="s">
        <v>20</v>
      </c>
      <c r="P859">
        <v>247.78</v>
      </c>
      <c r="Q859">
        <f t="shared" si="26"/>
        <v>46</v>
      </c>
      <c r="R859" s="3">
        <f t="shared" si="27"/>
        <v>11397.88</v>
      </c>
    </row>
    <row r="860" spans="1:18" ht="12.75">
      <c r="A860" s="7" t="s">
        <v>749</v>
      </c>
      <c r="B860" t="s">
        <v>1245</v>
      </c>
      <c r="C860" t="s">
        <v>369</v>
      </c>
      <c r="D860">
        <v>69.97</v>
      </c>
      <c r="E860">
        <v>23516</v>
      </c>
      <c r="F860" t="s">
        <v>285</v>
      </c>
      <c r="G860">
        <v>1965</v>
      </c>
      <c r="H860" t="s">
        <v>190</v>
      </c>
      <c r="I860" t="s">
        <v>158</v>
      </c>
      <c r="J860" t="s">
        <v>1139</v>
      </c>
      <c r="K860">
        <v>57.35</v>
      </c>
      <c r="L860">
        <v>12.62</v>
      </c>
      <c r="M860">
        <v>8118</v>
      </c>
      <c r="N860" t="s">
        <v>165</v>
      </c>
      <c r="O860" t="s">
        <v>165</v>
      </c>
      <c r="P860">
        <v>57.35</v>
      </c>
      <c r="Q860">
        <f t="shared" si="26"/>
        <v>69</v>
      </c>
      <c r="R860" s="3">
        <f t="shared" si="27"/>
        <v>3957.15</v>
      </c>
    </row>
    <row r="861" spans="1:18" ht="12.75">
      <c r="A861" s="7" t="s">
        <v>749</v>
      </c>
      <c r="B861" t="s">
        <v>1246</v>
      </c>
      <c r="C861" t="s">
        <v>369</v>
      </c>
      <c r="D861">
        <v>107.16</v>
      </c>
      <c r="E861">
        <v>23545</v>
      </c>
      <c r="F861" t="s">
        <v>285</v>
      </c>
      <c r="G861">
        <v>1936</v>
      </c>
      <c r="H861" t="s">
        <v>190</v>
      </c>
      <c r="I861" t="s">
        <v>158</v>
      </c>
      <c r="J861" t="s">
        <v>1139</v>
      </c>
      <c r="K861">
        <v>87.84</v>
      </c>
      <c r="L861">
        <v>19.32</v>
      </c>
      <c r="M861">
        <v>8118</v>
      </c>
      <c r="N861" t="s">
        <v>165</v>
      </c>
      <c r="O861" t="s">
        <v>165</v>
      </c>
      <c r="P861">
        <v>87.84</v>
      </c>
      <c r="Q861">
        <f t="shared" si="26"/>
        <v>69</v>
      </c>
      <c r="R861" s="3">
        <f t="shared" si="27"/>
        <v>6060.96</v>
      </c>
    </row>
    <row r="862" spans="1:18" ht="12.75">
      <c r="A862" s="7" t="s">
        <v>749</v>
      </c>
      <c r="B862" t="s">
        <v>1247</v>
      </c>
      <c r="C862" t="s">
        <v>369</v>
      </c>
      <c r="D862">
        <v>60.55</v>
      </c>
      <c r="E862">
        <v>23472</v>
      </c>
      <c r="F862" t="s">
        <v>285</v>
      </c>
      <c r="G862">
        <v>2014</v>
      </c>
      <c r="H862" t="s">
        <v>411</v>
      </c>
      <c r="I862" t="s">
        <v>158</v>
      </c>
      <c r="J862" t="s">
        <v>1139</v>
      </c>
      <c r="K862">
        <v>49.63</v>
      </c>
      <c r="L862">
        <v>10.92</v>
      </c>
      <c r="M862">
        <v>7164</v>
      </c>
      <c r="N862" t="s">
        <v>20</v>
      </c>
      <c r="O862" t="s">
        <v>20</v>
      </c>
      <c r="P862">
        <v>49.63</v>
      </c>
      <c r="Q862">
        <f t="shared" si="26"/>
        <v>46</v>
      </c>
      <c r="R862" s="3">
        <f t="shared" si="27"/>
        <v>2282.98</v>
      </c>
    </row>
    <row r="863" spans="1:18" ht="12.75">
      <c r="A863" s="7" t="s">
        <v>749</v>
      </c>
      <c r="B863" t="s">
        <v>1248</v>
      </c>
      <c r="C863" t="s">
        <v>369</v>
      </c>
      <c r="D863">
        <v>168.67</v>
      </c>
      <c r="E863">
        <v>23564</v>
      </c>
      <c r="F863" t="s">
        <v>285</v>
      </c>
      <c r="G863">
        <v>2062</v>
      </c>
      <c r="H863" t="s">
        <v>411</v>
      </c>
      <c r="I863" t="s">
        <v>158</v>
      </c>
      <c r="J863" t="s">
        <v>1139</v>
      </c>
      <c r="K863">
        <v>153.34</v>
      </c>
      <c r="L863">
        <v>15.33</v>
      </c>
      <c r="M863">
        <v>6442</v>
      </c>
      <c r="N863" t="s">
        <v>110</v>
      </c>
      <c r="O863" t="s">
        <v>110</v>
      </c>
      <c r="P863">
        <v>153.34</v>
      </c>
      <c r="Q863">
        <f t="shared" si="26"/>
        <v>33</v>
      </c>
      <c r="R863" s="3">
        <f t="shared" si="27"/>
        <v>5060.22</v>
      </c>
    </row>
    <row r="864" spans="1:18" ht="12.75">
      <c r="A864" s="7" t="s">
        <v>749</v>
      </c>
      <c r="B864" t="s">
        <v>1249</v>
      </c>
      <c r="C864" t="s">
        <v>369</v>
      </c>
      <c r="D864">
        <v>556.61</v>
      </c>
      <c r="E864">
        <v>23535</v>
      </c>
      <c r="F864" t="s">
        <v>285</v>
      </c>
      <c r="G864">
        <v>1946</v>
      </c>
      <c r="H864" t="s">
        <v>190</v>
      </c>
      <c r="I864" t="s">
        <v>158</v>
      </c>
      <c r="J864" t="s">
        <v>1139</v>
      </c>
      <c r="K864">
        <v>506.01</v>
      </c>
      <c r="L864">
        <v>50.6</v>
      </c>
      <c r="M864">
        <v>6452</v>
      </c>
      <c r="N864" t="s">
        <v>110</v>
      </c>
      <c r="O864" t="s">
        <v>110</v>
      </c>
      <c r="P864">
        <v>506.01</v>
      </c>
      <c r="Q864">
        <f t="shared" si="26"/>
        <v>33</v>
      </c>
      <c r="R864" s="3">
        <f t="shared" si="27"/>
        <v>16698.329999999998</v>
      </c>
    </row>
    <row r="865" spans="1:18" ht="25.5">
      <c r="A865" s="7" t="s">
        <v>402</v>
      </c>
      <c r="B865" t="s">
        <v>1250</v>
      </c>
      <c r="C865" t="s">
        <v>369</v>
      </c>
      <c r="D865">
        <v>51.41</v>
      </c>
      <c r="E865">
        <v>23570</v>
      </c>
      <c r="F865" t="s">
        <v>285</v>
      </c>
      <c r="G865">
        <v>2038</v>
      </c>
      <c r="H865" t="s">
        <v>411</v>
      </c>
      <c r="I865" t="s">
        <v>158</v>
      </c>
      <c r="J865" t="s">
        <v>1139</v>
      </c>
      <c r="K865">
        <v>42.14</v>
      </c>
      <c r="L865">
        <v>9.27</v>
      </c>
      <c r="M865">
        <v>8115</v>
      </c>
      <c r="N865" t="s">
        <v>165</v>
      </c>
      <c r="O865" t="s">
        <v>165</v>
      </c>
      <c r="P865">
        <v>42.14</v>
      </c>
      <c r="Q865">
        <f t="shared" si="26"/>
        <v>69</v>
      </c>
      <c r="R865" s="3">
        <f t="shared" si="27"/>
        <v>2907.66</v>
      </c>
    </row>
    <row r="866" spans="1:18" ht="12.75">
      <c r="A866" s="7" t="s">
        <v>749</v>
      </c>
      <c r="B866" t="s">
        <v>1251</v>
      </c>
      <c r="C866" t="s">
        <v>369</v>
      </c>
      <c r="D866">
        <v>533.21</v>
      </c>
      <c r="E866">
        <v>23511</v>
      </c>
      <c r="F866" t="s">
        <v>285</v>
      </c>
      <c r="G866">
        <v>1969</v>
      </c>
      <c r="H866" t="s">
        <v>190</v>
      </c>
      <c r="I866" t="s">
        <v>158</v>
      </c>
      <c r="J866" t="s">
        <v>1139</v>
      </c>
      <c r="K866">
        <v>484.74</v>
      </c>
      <c r="L866">
        <v>48.47</v>
      </c>
      <c r="M866">
        <v>6553</v>
      </c>
      <c r="N866" t="s">
        <v>113</v>
      </c>
      <c r="O866" t="s">
        <v>113</v>
      </c>
      <c r="P866">
        <v>484.74</v>
      </c>
      <c r="Q866">
        <f t="shared" si="26"/>
        <v>36</v>
      </c>
      <c r="R866" s="3">
        <f t="shared" si="27"/>
        <v>17450.64</v>
      </c>
    </row>
    <row r="867" spans="1:18" ht="12.75">
      <c r="A867" s="7" t="s">
        <v>749</v>
      </c>
      <c r="B867" t="s">
        <v>1252</v>
      </c>
      <c r="C867" t="s">
        <v>369</v>
      </c>
      <c r="D867">
        <v>47.06</v>
      </c>
      <c r="E867">
        <v>23510</v>
      </c>
      <c r="F867" t="s">
        <v>285</v>
      </c>
      <c r="G867">
        <v>1970</v>
      </c>
      <c r="H867" t="s">
        <v>190</v>
      </c>
      <c r="I867" t="s">
        <v>158</v>
      </c>
      <c r="J867" t="s">
        <v>1139</v>
      </c>
      <c r="K867">
        <v>38.57</v>
      </c>
      <c r="L867">
        <v>8.49</v>
      </c>
      <c r="M867">
        <v>7889</v>
      </c>
      <c r="N867" t="s">
        <v>295</v>
      </c>
      <c r="O867" t="s">
        <v>295</v>
      </c>
      <c r="P867">
        <v>38.57</v>
      </c>
      <c r="Q867">
        <f t="shared" si="26"/>
        <v>62</v>
      </c>
      <c r="R867" s="3">
        <f t="shared" si="27"/>
        <v>2391.34</v>
      </c>
    </row>
    <row r="868" spans="1:18" ht="12.75">
      <c r="A868" s="7" t="s">
        <v>749</v>
      </c>
      <c r="B868" t="s">
        <v>1253</v>
      </c>
      <c r="C868" t="s">
        <v>369</v>
      </c>
      <c r="D868">
        <v>146.14</v>
      </c>
      <c r="E868">
        <v>23559</v>
      </c>
      <c r="F868" t="s">
        <v>285</v>
      </c>
      <c r="G868">
        <v>2067</v>
      </c>
      <c r="H868" t="s">
        <v>411</v>
      </c>
      <c r="I868" t="s">
        <v>158</v>
      </c>
      <c r="J868" t="s">
        <v>1139</v>
      </c>
      <c r="K868">
        <v>119.79</v>
      </c>
      <c r="L868">
        <v>26.35</v>
      </c>
      <c r="M868">
        <v>7164</v>
      </c>
      <c r="N868" t="s">
        <v>20</v>
      </c>
      <c r="O868" t="s">
        <v>20</v>
      </c>
      <c r="P868">
        <v>119.79</v>
      </c>
      <c r="Q868">
        <f t="shared" si="26"/>
        <v>46</v>
      </c>
      <c r="R868" s="3">
        <f t="shared" si="27"/>
        <v>5510.34</v>
      </c>
    </row>
    <row r="869" spans="1:18" ht="12.75">
      <c r="A869" s="7" t="s">
        <v>749</v>
      </c>
      <c r="B869" t="s">
        <v>1254</v>
      </c>
      <c r="C869" t="s">
        <v>369</v>
      </c>
      <c r="D869">
        <v>230.97</v>
      </c>
      <c r="E869">
        <v>23573</v>
      </c>
      <c r="F869" t="s">
        <v>285</v>
      </c>
      <c r="G869">
        <v>2015</v>
      </c>
      <c r="H869" t="s">
        <v>411</v>
      </c>
      <c r="I869" t="s">
        <v>158</v>
      </c>
      <c r="J869" t="s">
        <v>1139</v>
      </c>
      <c r="K869">
        <v>209.97</v>
      </c>
      <c r="L869">
        <v>21</v>
      </c>
      <c r="M869">
        <v>6452</v>
      </c>
      <c r="N869" t="s">
        <v>110</v>
      </c>
      <c r="O869" t="s">
        <v>110</v>
      </c>
      <c r="P869">
        <v>209.97</v>
      </c>
      <c r="Q869">
        <f t="shared" si="26"/>
        <v>33</v>
      </c>
      <c r="R869" s="3">
        <f t="shared" si="27"/>
        <v>6929.01</v>
      </c>
    </row>
    <row r="870" spans="1:18" ht="12.75">
      <c r="A870" s="7" t="s">
        <v>749</v>
      </c>
      <c r="B870" t="s">
        <v>1255</v>
      </c>
      <c r="C870" t="s">
        <v>369</v>
      </c>
      <c r="D870">
        <v>1755.53</v>
      </c>
      <c r="E870">
        <v>23556</v>
      </c>
      <c r="F870" t="s">
        <v>285</v>
      </c>
      <c r="G870">
        <v>2070</v>
      </c>
      <c r="H870" t="s">
        <v>411</v>
      </c>
      <c r="I870" t="s">
        <v>158</v>
      </c>
      <c r="J870" t="s">
        <v>1139</v>
      </c>
      <c r="K870">
        <v>1438.96</v>
      </c>
      <c r="L870">
        <v>316.57</v>
      </c>
      <c r="M870">
        <v>7893</v>
      </c>
      <c r="N870" t="s">
        <v>295</v>
      </c>
      <c r="O870" t="s">
        <v>295</v>
      </c>
      <c r="P870">
        <v>1438.96</v>
      </c>
      <c r="Q870">
        <f t="shared" si="26"/>
        <v>62</v>
      </c>
      <c r="R870" s="3">
        <f t="shared" si="27"/>
        <v>89215.52</v>
      </c>
    </row>
    <row r="871" spans="1:18" ht="12.75">
      <c r="A871" s="7" t="s">
        <v>749</v>
      </c>
      <c r="B871" t="s">
        <v>1256</v>
      </c>
      <c r="C871" t="s">
        <v>369</v>
      </c>
      <c r="D871">
        <v>36.59</v>
      </c>
      <c r="E871">
        <v>23507</v>
      </c>
      <c r="F871" t="s">
        <v>285</v>
      </c>
      <c r="G871">
        <v>1974</v>
      </c>
      <c r="H871" t="s">
        <v>190</v>
      </c>
      <c r="I871" t="s">
        <v>158</v>
      </c>
      <c r="J871" t="s">
        <v>1139</v>
      </c>
      <c r="K871">
        <v>29.99</v>
      </c>
      <c r="L871">
        <v>6.6</v>
      </c>
      <c r="M871">
        <v>8118</v>
      </c>
      <c r="N871" t="s">
        <v>165</v>
      </c>
      <c r="O871" t="s">
        <v>165</v>
      </c>
      <c r="P871">
        <v>29.99</v>
      </c>
      <c r="Q871">
        <f t="shared" si="26"/>
        <v>69</v>
      </c>
      <c r="R871" s="3">
        <f t="shared" si="27"/>
        <v>2069.31</v>
      </c>
    </row>
    <row r="872" spans="1:18" ht="25.5">
      <c r="A872" s="7" t="s">
        <v>402</v>
      </c>
      <c r="B872" t="s">
        <v>1257</v>
      </c>
      <c r="C872" t="s">
        <v>369</v>
      </c>
      <c r="D872">
        <v>16.26</v>
      </c>
      <c r="E872">
        <v>23508</v>
      </c>
      <c r="F872" t="s">
        <v>285</v>
      </c>
      <c r="G872">
        <v>1973</v>
      </c>
      <c r="H872" t="s">
        <v>190</v>
      </c>
      <c r="I872" t="s">
        <v>158</v>
      </c>
      <c r="J872" t="s">
        <v>1139</v>
      </c>
      <c r="K872">
        <v>13.33</v>
      </c>
      <c r="L872">
        <v>2.93</v>
      </c>
      <c r="M872">
        <v>8115</v>
      </c>
      <c r="N872" t="s">
        <v>165</v>
      </c>
      <c r="O872" t="s">
        <v>165</v>
      </c>
      <c r="P872">
        <v>13.33</v>
      </c>
      <c r="Q872">
        <f t="shared" si="26"/>
        <v>69</v>
      </c>
      <c r="R872" s="3">
        <f t="shared" si="27"/>
        <v>919.77</v>
      </c>
    </row>
    <row r="873" spans="1:18" ht="12.75">
      <c r="A873" s="7" t="s">
        <v>749</v>
      </c>
      <c r="B873" t="s">
        <v>1258</v>
      </c>
      <c r="C873" t="s">
        <v>369</v>
      </c>
      <c r="D873">
        <v>276.39</v>
      </c>
      <c r="E873">
        <v>23493</v>
      </c>
      <c r="F873" t="s">
        <v>285</v>
      </c>
      <c r="G873">
        <v>1990</v>
      </c>
      <c r="H873" t="s">
        <v>190</v>
      </c>
      <c r="I873" t="s">
        <v>158</v>
      </c>
      <c r="J873" t="s">
        <v>1139</v>
      </c>
      <c r="K873">
        <v>226.55</v>
      </c>
      <c r="L873">
        <v>49.84</v>
      </c>
      <c r="M873">
        <v>6452</v>
      </c>
      <c r="N873" t="s">
        <v>110</v>
      </c>
      <c r="O873" t="s">
        <v>110</v>
      </c>
      <c r="P873">
        <v>226.55</v>
      </c>
      <c r="Q873">
        <f t="shared" si="26"/>
        <v>33</v>
      </c>
      <c r="R873" s="3">
        <f t="shared" si="27"/>
        <v>7476.150000000001</v>
      </c>
    </row>
    <row r="874" spans="1:18" ht="12.75">
      <c r="A874" s="7" t="s">
        <v>749</v>
      </c>
      <c r="B874" t="s">
        <v>1259</v>
      </c>
      <c r="C874" t="s">
        <v>369</v>
      </c>
      <c r="D874">
        <v>181.26</v>
      </c>
      <c r="E874">
        <v>23577</v>
      </c>
      <c r="F874" t="s">
        <v>285</v>
      </c>
      <c r="G874">
        <v>1984</v>
      </c>
      <c r="H874" t="s">
        <v>190</v>
      </c>
      <c r="I874" t="s">
        <v>158</v>
      </c>
      <c r="J874" t="s">
        <v>1139</v>
      </c>
      <c r="K874">
        <v>148.57</v>
      </c>
      <c r="L874">
        <v>32.69</v>
      </c>
      <c r="M874">
        <v>7164</v>
      </c>
      <c r="N874" t="s">
        <v>20</v>
      </c>
      <c r="O874" t="s">
        <v>20</v>
      </c>
      <c r="P874">
        <v>148.57</v>
      </c>
      <c r="Q874">
        <f t="shared" si="26"/>
        <v>46</v>
      </c>
      <c r="R874" s="3">
        <f t="shared" si="27"/>
        <v>6834.219999999999</v>
      </c>
    </row>
    <row r="875" spans="1:18" ht="12.75">
      <c r="A875" s="7" t="s">
        <v>749</v>
      </c>
      <c r="B875" t="s">
        <v>1260</v>
      </c>
      <c r="C875" t="s">
        <v>369</v>
      </c>
      <c r="D875">
        <v>906.79</v>
      </c>
      <c r="E875">
        <v>23520</v>
      </c>
      <c r="F875" t="s">
        <v>285</v>
      </c>
      <c r="G875">
        <v>1961</v>
      </c>
      <c r="H875" t="s">
        <v>190</v>
      </c>
      <c r="I875" t="s">
        <v>158</v>
      </c>
      <c r="J875" t="s">
        <v>1139</v>
      </c>
      <c r="K875">
        <v>743.27</v>
      </c>
      <c r="L875">
        <v>163.52</v>
      </c>
      <c r="M875">
        <v>7164</v>
      </c>
      <c r="N875" t="s">
        <v>20</v>
      </c>
      <c r="O875" t="s">
        <v>20</v>
      </c>
      <c r="P875">
        <v>743.27</v>
      </c>
      <c r="Q875">
        <f t="shared" si="26"/>
        <v>46</v>
      </c>
      <c r="R875" s="3">
        <f t="shared" si="27"/>
        <v>34190.42</v>
      </c>
    </row>
    <row r="876" spans="1:18" ht="12.75">
      <c r="A876" s="7" t="s">
        <v>749</v>
      </c>
      <c r="B876" t="s">
        <v>1261</v>
      </c>
      <c r="C876" t="s">
        <v>369</v>
      </c>
      <c r="D876">
        <v>307.7</v>
      </c>
      <c r="E876">
        <v>23471</v>
      </c>
      <c r="F876" t="s">
        <v>285</v>
      </c>
      <c r="G876">
        <v>2024</v>
      </c>
      <c r="H876" t="s">
        <v>411</v>
      </c>
      <c r="I876" t="s">
        <v>158</v>
      </c>
      <c r="J876" t="s">
        <v>1139</v>
      </c>
      <c r="K876">
        <v>279.73</v>
      </c>
      <c r="L876">
        <v>27.97</v>
      </c>
      <c r="M876">
        <v>6552</v>
      </c>
      <c r="N876" t="s">
        <v>113</v>
      </c>
      <c r="O876" t="s">
        <v>113</v>
      </c>
      <c r="P876">
        <v>279.73</v>
      </c>
      <c r="Q876">
        <f t="shared" si="26"/>
        <v>36</v>
      </c>
      <c r="R876" s="3">
        <f t="shared" si="27"/>
        <v>10070.28</v>
      </c>
    </row>
    <row r="877" spans="1:18" ht="12.75">
      <c r="A877" s="7" t="s">
        <v>749</v>
      </c>
      <c r="B877" t="s">
        <v>1262</v>
      </c>
      <c r="C877" t="s">
        <v>369</v>
      </c>
      <c r="D877">
        <v>556.04</v>
      </c>
      <c r="E877">
        <v>23519</v>
      </c>
      <c r="F877" t="s">
        <v>285</v>
      </c>
      <c r="G877">
        <v>1962</v>
      </c>
      <c r="H877" t="s">
        <v>190</v>
      </c>
      <c r="I877" t="s">
        <v>158</v>
      </c>
      <c r="J877" t="s">
        <v>1139</v>
      </c>
      <c r="K877">
        <v>455.77</v>
      </c>
      <c r="L877">
        <v>100.27</v>
      </c>
      <c r="M877">
        <v>6917</v>
      </c>
      <c r="N877" t="s">
        <v>51</v>
      </c>
      <c r="O877" t="s">
        <v>51</v>
      </c>
      <c r="P877">
        <v>455.77</v>
      </c>
      <c r="Q877">
        <f t="shared" si="26"/>
        <v>40</v>
      </c>
      <c r="R877" s="3">
        <f t="shared" si="27"/>
        <v>18230.8</v>
      </c>
    </row>
    <row r="878" spans="1:18" ht="12.75">
      <c r="A878" s="7" t="s">
        <v>749</v>
      </c>
      <c r="B878" t="s">
        <v>1263</v>
      </c>
      <c r="C878" t="s">
        <v>369</v>
      </c>
      <c r="D878">
        <v>212.82</v>
      </c>
      <c r="E878">
        <v>23546</v>
      </c>
      <c r="F878" t="s">
        <v>285</v>
      </c>
      <c r="G878">
        <v>1935</v>
      </c>
      <c r="H878" t="s">
        <v>190</v>
      </c>
      <c r="I878" t="s">
        <v>158</v>
      </c>
      <c r="J878" t="s">
        <v>1139</v>
      </c>
      <c r="K878">
        <v>174.44</v>
      </c>
      <c r="L878">
        <v>38.38</v>
      </c>
      <c r="M878">
        <v>9304</v>
      </c>
      <c r="N878" t="s">
        <v>107</v>
      </c>
      <c r="O878" t="s">
        <v>107</v>
      </c>
      <c r="P878">
        <v>174.44</v>
      </c>
      <c r="Q878">
        <f t="shared" si="26"/>
        <v>90</v>
      </c>
      <c r="R878" s="3">
        <f t="shared" si="27"/>
        <v>15699.6</v>
      </c>
    </row>
    <row r="879" spans="1:18" ht="12.75">
      <c r="A879" s="7" t="s">
        <v>749</v>
      </c>
      <c r="B879" t="s">
        <v>1264</v>
      </c>
      <c r="C879" t="s">
        <v>369</v>
      </c>
      <c r="D879">
        <v>151.16</v>
      </c>
      <c r="E879">
        <v>23452</v>
      </c>
      <c r="F879" t="s">
        <v>285</v>
      </c>
      <c r="G879">
        <v>2053</v>
      </c>
      <c r="H879" t="s">
        <v>411</v>
      </c>
      <c r="I879" t="s">
        <v>158</v>
      </c>
      <c r="J879" t="s">
        <v>1139</v>
      </c>
      <c r="K879">
        <v>123.9</v>
      </c>
      <c r="L879">
        <v>27.26</v>
      </c>
      <c r="M879">
        <v>9304</v>
      </c>
      <c r="N879" t="s">
        <v>107</v>
      </c>
      <c r="O879" t="s">
        <v>107</v>
      </c>
      <c r="P879">
        <v>123.9</v>
      </c>
      <c r="Q879">
        <f t="shared" si="26"/>
        <v>90</v>
      </c>
      <c r="R879" s="3">
        <f t="shared" si="27"/>
        <v>11151</v>
      </c>
    </row>
    <row r="880" spans="1:18" ht="25.5">
      <c r="A880" s="7" t="s">
        <v>146</v>
      </c>
      <c r="B880" t="s">
        <v>1265</v>
      </c>
      <c r="C880" t="s">
        <v>369</v>
      </c>
      <c r="D880">
        <v>14.16</v>
      </c>
      <c r="E880">
        <v>23460</v>
      </c>
      <c r="F880" t="s">
        <v>285</v>
      </c>
      <c r="G880">
        <v>2046</v>
      </c>
      <c r="H880" t="s">
        <v>411</v>
      </c>
      <c r="I880" t="s">
        <v>158</v>
      </c>
      <c r="J880" t="s">
        <v>1139</v>
      </c>
      <c r="K880">
        <v>11.61</v>
      </c>
      <c r="L880">
        <v>2.55</v>
      </c>
      <c r="M880">
        <v>6826</v>
      </c>
      <c r="N880" t="s">
        <v>113</v>
      </c>
      <c r="O880" t="s">
        <v>113</v>
      </c>
      <c r="P880">
        <v>11.61</v>
      </c>
      <c r="Q880">
        <f t="shared" si="26"/>
        <v>36</v>
      </c>
      <c r="R880" s="3">
        <f t="shared" si="27"/>
        <v>417.96</v>
      </c>
    </row>
    <row r="881" spans="1:18" ht="12.75">
      <c r="A881" s="7" t="s">
        <v>749</v>
      </c>
      <c r="B881" t="s">
        <v>1266</v>
      </c>
      <c r="C881" t="s">
        <v>369</v>
      </c>
      <c r="D881">
        <v>76.43</v>
      </c>
      <c r="E881">
        <v>23554</v>
      </c>
      <c r="F881" t="s">
        <v>285</v>
      </c>
      <c r="G881">
        <v>2072</v>
      </c>
      <c r="H881" t="s">
        <v>411</v>
      </c>
      <c r="I881" t="s">
        <v>158</v>
      </c>
      <c r="J881" t="s">
        <v>1139</v>
      </c>
      <c r="K881">
        <v>62.65</v>
      </c>
      <c r="L881">
        <v>13.78</v>
      </c>
      <c r="M881">
        <v>6562</v>
      </c>
      <c r="N881" t="s">
        <v>113</v>
      </c>
      <c r="O881" t="s">
        <v>113</v>
      </c>
      <c r="P881">
        <v>62.65</v>
      </c>
      <c r="Q881">
        <f t="shared" si="26"/>
        <v>36</v>
      </c>
      <c r="R881" s="3">
        <f t="shared" si="27"/>
        <v>2255.4</v>
      </c>
    </row>
    <row r="882" spans="1:18" ht="12.75">
      <c r="A882" s="7" t="s">
        <v>749</v>
      </c>
      <c r="B882" t="s">
        <v>1267</v>
      </c>
      <c r="C882" t="s">
        <v>369</v>
      </c>
      <c r="D882">
        <v>42.64</v>
      </c>
      <c r="E882">
        <v>23465</v>
      </c>
      <c r="F882" t="s">
        <v>285</v>
      </c>
      <c r="G882">
        <v>2030</v>
      </c>
      <c r="H882" t="s">
        <v>411</v>
      </c>
      <c r="I882" t="s">
        <v>158</v>
      </c>
      <c r="J882" t="s">
        <v>1139</v>
      </c>
      <c r="K882">
        <v>34.95</v>
      </c>
      <c r="L882">
        <v>7.69</v>
      </c>
      <c r="M882">
        <v>7889</v>
      </c>
      <c r="N882" t="s">
        <v>295</v>
      </c>
      <c r="O882" t="s">
        <v>295</v>
      </c>
      <c r="P882">
        <v>34.95</v>
      </c>
      <c r="Q882">
        <f t="shared" si="26"/>
        <v>62</v>
      </c>
      <c r="R882" s="3">
        <f t="shared" si="27"/>
        <v>2166.9</v>
      </c>
    </row>
    <row r="883" spans="1:18" ht="12.75">
      <c r="A883" s="7" t="s">
        <v>749</v>
      </c>
      <c r="B883" t="s">
        <v>1268</v>
      </c>
      <c r="C883" t="s">
        <v>369</v>
      </c>
      <c r="D883">
        <v>321.25</v>
      </c>
      <c r="E883">
        <v>23458</v>
      </c>
      <c r="F883" t="s">
        <v>285</v>
      </c>
      <c r="G883">
        <v>2048</v>
      </c>
      <c r="H883" t="s">
        <v>411</v>
      </c>
      <c r="I883" t="s">
        <v>158</v>
      </c>
      <c r="J883" t="s">
        <v>1139</v>
      </c>
      <c r="K883">
        <v>263.32</v>
      </c>
      <c r="L883">
        <v>57.93</v>
      </c>
      <c r="M883">
        <v>7164</v>
      </c>
      <c r="N883" t="s">
        <v>20</v>
      </c>
      <c r="O883" t="s">
        <v>20</v>
      </c>
      <c r="P883">
        <v>263.32</v>
      </c>
      <c r="Q883">
        <f t="shared" si="26"/>
        <v>46</v>
      </c>
      <c r="R883" s="3">
        <f t="shared" si="27"/>
        <v>12112.72</v>
      </c>
    </row>
    <row r="884" spans="1:18" ht="12.75">
      <c r="A884" s="7" t="s">
        <v>749</v>
      </c>
      <c r="B884" t="s">
        <v>1269</v>
      </c>
      <c r="C884" t="s">
        <v>369</v>
      </c>
      <c r="D884">
        <v>41.5</v>
      </c>
      <c r="E884">
        <v>23442</v>
      </c>
      <c r="F884" t="s">
        <v>285</v>
      </c>
      <c r="G884">
        <v>2021</v>
      </c>
      <c r="H884" t="s">
        <v>411</v>
      </c>
      <c r="I884" t="s">
        <v>158</v>
      </c>
      <c r="J884" t="s">
        <v>1139</v>
      </c>
      <c r="K884">
        <v>34.02</v>
      </c>
      <c r="L884">
        <v>7.48</v>
      </c>
      <c r="M884">
        <v>8118</v>
      </c>
      <c r="N884" t="s">
        <v>165</v>
      </c>
      <c r="O884" t="s">
        <v>165</v>
      </c>
      <c r="P884">
        <v>34.02</v>
      </c>
      <c r="Q884">
        <f t="shared" si="26"/>
        <v>69</v>
      </c>
      <c r="R884" s="3">
        <f t="shared" si="27"/>
        <v>2347.38</v>
      </c>
    </row>
    <row r="885" spans="1:18" ht="12.75">
      <c r="A885" s="7" t="s">
        <v>749</v>
      </c>
      <c r="B885" t="s">
        <v>1270</v>
      </c>
      <c r="C885" t="s">
        <v>369</v>
      </c>
      <c r="D885">
        <v>136.44</v>
      </c>
      <c r="E885">
        <v>23485</v>
      </c>
      <c r="F885" t="s">
        <v>285</v>
      </c>
      <c r="G885">
        <v>1999</v>
      </c>
      <c r="H885" t="s">
        <v>190</v>
      </c>
      <c r="I885" t="s">
        <v>158</v>
      </c>
      <c r="J885" t="s">
        <v>1139</v>
      </c>
      <c r="K885">
        <v>111.84</v>
      </c>
      <c r="L885">
        <v>24.6</v>
      </c>
      <c r="M885">
        <v>7164</v>
      </c>
      <c r="N885" t="s">
        <v>20</v>
      </c>
      <c r="O885" t="s">
        <v>20</v>
      </c>
      <c r="P885">
        <v>111.84</v>
      </c>
      <c r="Q885">
        <f t="shared" si="26"/>
        <v>46</v>
      </c>
      <c r="R885" s="3">
        <f t="shared" si="27"/>
        <v>5144.64</v>
      </c>
    </row>
    <row r="886" spans="1:18" ht="12.75">
      <c r="A886" s="7" t="s">
        <v>749</v>
      </c>
      <c r="B886" t="s">
        <v>1271</v>
      </c>
      <c r="C886" t="s">
        <v>369</v>
      </c>
      <c r="D886">
        <v>151.16</v>
      </c>
      <c r="E886">
        <v>23455</v>
      </c>
      <c r="F886" t="s">
        <v>285</v>
      </c>
      <c r="G886">
        <v>2050</v>
      </c>
      <c r="H886" t="s">
        <v>411</v>
      </c>
      <c r="I886" t="s">
        <v>158</v>
      </c>
      <c r="J886" t="s">
        <v>1139</v>
      </c>
      <c r="K886">
        <v>123.9</v>
      </c>
      <c r="L886">
        <v>27.26</v>
      </c>
      <c r="M886">
        <v>9304</v>
      </c>
      <c r="N886" t="s">
        <v>107</v>
      </c>
      <c r="O886" t="s">
        <v>107</v>
      </c>
      <c r="P886">
        <v>123.9</v>
      </c>
      <c r="Q886">
        <f t="shared" si="26"/>
        <v>90</v>
      </c>
      <c r="R886" s="3">
        <f t="shared" si="27"/>
        <v>11151</v>
      </c>
    </row>
    <row r="887" spans="1:18" ht="12.75">
      <c r="A887" s="7" t="s">
        <v>749</v>
      </c>
      <c r="B887" t="s">
        <v>1272</v>
      </c>
      <c r="C887" t="s">
        <v>369</v>
      </c>
      <c r="D887">
        <v>152.55</v>
      </c>
      <c r="E887">
        <v>23527</v>
      </c>
      <c r="F887" t="s">
        <v>285</v>
      </c>
      <c r="G887">
        <v>1953</v>
      </c>
      <c r="H887" t="s">
        <v>190</v>
      </c>
      <c r="I887" t="s">
        <v>158</v>
      </c>
      <c r="J887" t="s">
        <v>1139</v>
      </c>
      <c r="K887">
        <v>125.04</v>
      </c>
      <c r="L887">
        <v>27.51</v>
      </c>
      <c r="M887">
        <v>6925</v>
      </c>
      <c r="N887" t="s">
        <v>51</v>
      </c>
      <c r="O887" t="s">
        <v>51</v>
      </c>
      <c r="P887">
        <v>125.04</v>
      </c>
      <c r="Q887">
        <f t="shared" si="26"/>
        <v>40</v>
      </c>
      <c r="R887" s="3">
        <f t="shared" si="27"/>
        <v>5001.6</v>
      </c>
    </row>
    <row r="888" spans="1:18" ht="12.75">
      <c r="A888" s="7" t="s">
        <v>749</v>
      </c>
      <c r="B888" t="s">
        <v>1273</v>
      </c>
      <c r="C888" t="s">
        <v>369</v>
      </c>
      <c r="D888">
        <v>89.28</v>
      </c>
      <c r="E888">
        <v>23529</v>
      </c>
      <c r="F888" t="s">
        <v>285</v>
      </c>
      <c r="G888">
        <v>1952</v>
      </c>
      <c r="H888" t="s">
        <v>190</v>
      </c>
      <c r="I888" t="s">
        <v>158</v>
      </c>
      <c r="J888" t="s">
        <v>1139</v>
      </c>
      <c r="K888">
        <v>81.16</v>
      </c>
      <c r="L888">
        <v>8.12</v>
      </c>
      <c r="M888">
        <v>6452</v>
      </c>
      <c r="N888" t="s">
        <v>110</v>
      </c>
      <c r="O888" t="s">
        <v>110</v>
      </c>
      <c r="P888">
        <v>81.16</v>
      </c>
      <c r="Q888">
        <f t="shared" si="26"/>
        <v>33</v>
      </c>
      <c r="R888" s="3">
        <f t="shared" si="27"/>
        <v>2678.2799999999997</v>
      </c>
    </row>
    <row r="889" spans="1:18" ht="12.75">
      <c r="A889" s="7" t="s">
        <v>749</v>
      </c>
      <c r="B889" t="s">
        <v>1274</v>
      </c>
      <c r="C889" t="s">
        <v>369</v>
      </c>
      <c r="D889">
        <v>60.32</v>
      </c>
      <c r="E889">
        <v>23440</v>
      </c>
      <c r="F889" t="s">
        <v>285</v>
      </c>
      <c r="G889">
        <v>2023</v>
      </c>
      <c r="H889" t="s">
        <v>411</v>
      </c>
      <c r="I889" t="s">
        <v>158</v>
      </c>
      <c r="J889" t="s">
        <v>1139</v>
      </c>
      <c r="K889">
        <v>49.44</v>
      </c>
      <c r="L889">
        <v>10.88</v>
      </c>
      <c r="M889">
        <v>7164</v>
      </c>
      <c r="N889" t="s">
        <v>20</v>
      </c>
      <c r="O889" t="s">
        <v>20</v>
      </c>
      <c r="P889">
        <v>49.44</v>
      </c>
      <c r="Q889">
        <f t="shared" si="26"/>
        <v>46</v>
      </c>
      <c r="R889" s="3">
        <f t="shared" si="27"/>
        <v>2274.24</v>
      </c>
    </row>
    <row r="890" spans="1:18" ht="25.5">
      <c r="A890" s="7" t="s">
        <v>402</v>
      </c>
      <c r="B890" t="s">
        <v>1275</v>
      </c>
      <c r="C890" t="s">
        <v>369</v>
      </c>
      <c r="D890">
        <v>598.12</v>
      </c>
      <c r="E890">
        <v>23473</v>
      </c>
      <c r="F890" t="s">
        <v>285</v>
      </c>
      <c r="G890">
        <v>2013</v>
      </c>
      <c r="H890" t="s">
        <v>411</v>
      </c>
      <c r="I890" t="s">
        <v>158</v>
      </c>
      <c r="J890" t="s">
        <v>1139</v>
      </c>
      <c r="K890">
        <v>490.26</v>
      </c>
      <c r="L890">
        <v>107.86</v>
      </c>
      <c r="M890">
        <v>8115</v>
      </c>
      <c r="N890" t="s">
        <v>165</v>
      </c>
      <c r="O890" t="s">
        <v>165</v>
      </c>
      <c r="P890">
        <v>490.26</v>
      </c>
      <c r="Q890">
        <f t="shared" si="26"/>
        <v>69</v>
      </c>
      <c r="R890" s="3">
        <f t="shared" si="27"/>
        <v>33827.94</v>
      </c>
    </row>
    <row r="891" spans="1:18" ht="12.75">
      <c r="A891" s="7" t="s">
        <v>749</v>
      </c>
      <c r="B891" t="s">
        <v>1276</v>
      </c>
      <c r="C891" t="s">
        <v>369</v>
      </c>
      <c r="D891">
        <v>128.05</v>
      </c>
      <c r="E891">
        <v>23537</v>
      </c>
      <c r="F891" t="s">
        <v>285</v>
      </c>
      <c r="G891">
        <v>1944</v>
      </c>
      <c r="H891" t="s">
        <v>190</v>
      </c>
      <c r="I891" t="s">
        <v>158</v>
      </c>
      <c r="J891" t="s">
        <v>1139</v>
      </c>
      <c r="K891">
        <v>104.96</v>
      </c>
      <c r="L891">
        <v>23.09</v>
      </c>
      <c r="M891">
        <v>6486</v>
      </c>
      <c r="N891" t="s">
        <v>91</v>
      </c>
      <c r="O891" t="s">
        <v>91</v>
      </c>
      <c r="P891">
        <v>104.96</v>
      </c>
      <c r="Q891">
        <f t="shared" si="26"/>
        <v>34</v>
      </c>
      <c r="R891" s="3">
        <f t="shared" si="27"/>
        <v>3568.64</v>
      </c>
    </row>
    <row r="892" spans="1:18" ht="25.5">
      <c r="A892" s="7" t="s">
        <v>402</v>
      </c>
      <c r="B892" t="s">
        <v>1277</v>
      </c>
      <c r="C892" t="s">
        <v>369</v>
      </c>
      <c r="D892">
        <v>76.41</v>
      </c>
      <c r="E892">
        <v>23578</v>
      </c>
      <c r="F892" t="s">
        <v>285</v>
      </c>
      <c r="G892">
        <v>1983</v>
      </c>
      <c r="H892" t="s">
        <v>190</v>
      </c>
      <c r="I892" t="s">
        <v>158</v>
      </c>
      <c r="J892" t="s">
        <v>1139</v>
      </c>
      <c r="K892">
        <v>62.63</v>
      </c>
      <c r="L892">
        <v>13.78</v>
      </c>
      <c r="M892">
        <v>8115</v>
      </c>
      <c r="N892" t="s">
        <v>165</v>
      </c>
      <c r="O892" t="s">
        <v>165</v>
      </c>
      <c r="P892">
        <v>62.63</v>
      </c>
      <c r="Q892">
        <f t="shared" si="26"/>
        <v>69</v>
      </c>
      <c r="R892" s="3">
        <f t="shared" si="27"/>
        <v>4321.47</v>
      </c>
    </row>
    <row r="893" spans="1:18" ht="12.75">
      <c r="A893" s="7" t="s">
        <v>749</v>
      </c>
      <c r="B893" t="s">
        <v>1278</v>
      </c>
      <c r="C893" t="s">
        <v>369</v>
      </c>
      <c r="D893">
        <v>956.43</v>
      </c>
      <c r="E893">
        <v>23530</v>
      </c>
      <c r="F893" t="s">
        <v>285</v>
      </c>
      <c r="G893">
        <v>1951</v>
      </c>
      <c r="H893" t="s">
        <v>190</v>
      </c>
      <c r="I893" t="s">
        <v>158</v>
      </c>
      <c r="J893" t="s">
        <v>1139</v>
      </c>
      <c r="K893">
        <v>869.48</v>
      </c>
      <c r="L893">
        <v>86.95</v>
      </c>
      <c r="M893">
        <v>6452</v>
      </c>
      <c r="N893" t="s">
        <v>110</v>
      </c>
      <c r="O893" t="s">
        <v>110</v>
      </c>
      <c r="P893">
        <v>869.48</v>
      </c>
      <c r="Q893">
        <f t="shared" si="26"/>
        <v>33</v>
      </c>
      <c r="R893" s="3">
        <f t="shared" si="27"/>
        <v>28692.84</v>
      </c>
    </row>
    <row r="894" spans="1:18" ht="12.75">
      <c r="A894" s="7" t="s">
        <v>749</v>
      </c>
      <c r="B894" t="s">
        <v>1279</v>
      </c>
      <c r="C894" t="s">
        <v>369</v>
      </c>
      <c r="D894">
        <v>1009.05</v>
      </c>
      <c r="E894">
        <v>23447</v>
      </c>
      <c r="F894" t="s">
        <v>285</v>
      </c>
      <c r="G894">
        <v>2061</v>
      </c>
      <c r="H894" t="s">
        <v>411</v>
      </c>
      <c r="I894" t="s">
        <v>158</v>
      </c>
      <c r="J894" t="s">
        <v>1139</v>
      </c>
      <c r="K894">
        <v>917.32</v>
      </c>
      <c r="L894">
        <v>91.73</v>
      </c>
      <c r="M894">
        <v>6553</v>
      </c>
      <c r="N894" t="s">
        <v>113</v>
      </c>
      <c r="O894" t="s">
        <v>113</v>
      </c>
      <c r="P894">
        <v>917.32</v>
      </c>
      <c r="Q894">
        <f t="shared" si="26"/>
        <v>36</v>
      </c>
      <c r="R894" s="3">
        <f t="shared" si="27"/>
        <v>33023.520000000004</v>
      </c>
    </row>
    <row r="895" spans="1:18" ht="12.75">
      <c r="A895" s="7" t="s">
        <v>749</v>
      </c>
      <c r="B895" t="s">
        <v>1280</v>
      </c>
      <c r="C895" t="s">
        <v>369</v>
      </c>
      <c r="D895">
        <v>427</v>
      </c>
      <c r="E895">
        <v>23439</v>
      </c>
      <c r="F895" t="s">
        <v>285</v>
      </c>
      <c r="G895">
        <v>2033</v>
      </c>
      <c r="H895" t="s">
        <v>411</v>
      </c>
      <c r="I895" t="s">
        <v>158</v>
      </c>
      <c r="J895" t="s">
        <v>1139</v>
      </c>
      <c r="K895">
        <v>388.18</v>
      </c>
      <c r="L895">
        <v>38.82</v>
      </c>
      <c r="M895">
        <v>6554</v>
      </c>
      <c r="N895" t="s">
        <v>113</v>
      </c>
      <c r="O895" t="s">
        <v>113</v>
      </c>
      <c r="P895">
        <v>388.18</v>
      </c>
      <c r="Q895">
        <f t="shared" si="26"/>
        <v>36</v>
      </c>
      <c r="R895" s="3">
        <f t="shared" si="27"/>
        <v>13974.48</v>
      </c>
    </row>
    <row r="896" spans="1:18" ht="12.75">
      <c r="A896" s="7" t="s">
        <v>749</v>
      </c>
      <c r="B896" t="s">
        <v>1281</v>
      </c>
      <c r="C896" t="s">
        <v>369</v>
      </c>
      <c r="D896">
        <v>622.4</v>
      </c>
      <c r="E896">
        <v>23555</v>
      </c>
      <c r="F896" t="s">
        <v>285</v>
      </c>
      <c r="G896">
        <v>2071</v>
      </c>
      <c r="H896" t="s">
        <v>411</v>
      </c>
      <c r="I896" t="s">
        <v>158</v>
      </c>
      <c r="J896" t="s">
        <v>1139</v>
      </c>
      <c r="K896">
        <v>565.82</v>
      </c>
      <c r="L896">
        <v>56.58</v>
      </c>
      <c r="M896">
        <v>6452</v>
      </c>
      <c r="N896" t="s">
        <v>110</v>
      </c>
      <c r="O896" t="s">
        <v>110</v>
      </c>
      <c r="P896">
        <v>565.82</v>
      </c>
      <c r="Q896">
        <f t="shared" si="26"/>
        <v>33</v>
      </c>
      <c r="R896" s="3">
        <f t="shared" si="27"/>
        <v>18672.06</v>
      </c>
    </row>
    <row r="897" spans="1:18" ht="12.75">
      <c r="A897" s="7" t="s">
        <v>749</v>
      </c>
      <c r="B897" t="s">
        <v>1282</v>
      </c>
      <c r="C897" t="s">
        <v>369</v>
      </c>
      <c r="D897">
        <v>96.15</v>
      </c>
      <c r="E897">
        <v>23449</v>
      </c>
      <c r="F897" t="s">
        <v>285</v>
      </c>
      <c r="G897">
        <v>2057</v>
      </c>
      <c r="H897" t="s">
        <v>411</v>
      </c>
      <c r="I897" t="s">
        <v>158</v>
      </c>
      <c r="J897" t="s">
        <v>1139</v>
      </c>
      <c r="K897">
        <v>78.81</v>
      </c>
      <c r="L897">
        <v>17.34</v>
      </c>
      <c r="M897">
        <v>6441</v>
      </c>
      <c r="N897" t="s">
        <v>110</v>
      </c>
      <c r="O897" t="s">
        <v>110</v>
      </c>
      <c r="P897">
        <v>78.81</v>
      </c>
      <c r="Q897">
        <f t="shared" si="26"/>
        <v>33</v>
      </c>
      <c r="R897" s="3">
        <f t="shared" si="27"/>
        <v>2600.73</v>
      </c>
    </row>
    <row r="898" spans="1:18" ht="12.75">
      <c r="A898" s="7" t="s">
        <v>749</v>
      </c>
      <c r="B898" t="s">
        <v>1283</v>
      </c>
      <c r="C898" t="s">
        <v>369</v>
      </c>
      <c r="D898">
        <v>234.47</v>
      </c>
      <c r="E898">
        <v>23444</v>
      </c>
      <c r="F898" t="s">
        <v>285</v>
      </c>
      <c r="G898">
        <v>2019</v>
      </c>
      <c r="H898" t="s">
        <v>411</v>
      </c>
      <c r="I898" t="s">
        <v>158</v>
      </c>
      <c r="J898" t="s">
        <v>1139</v>
      </c>
      <c r="K898">
        <v>213.15</v>
      </c>
      <c r="L898">
        <v>21.32</v>
      </c>
      <c r="M898">
        <v>6442</v>
      </c>
      <c r="N898" t="s">
        <v>110</v>
      </c>
      <c r="O898" t="s">
        <v>110</v>
      </c>
      <c r="P898">
        <v>213.15</v>
      </c>
      <c r="Q898">
        <f aca="true" t="shared" si="28" ref="Q898:Q961">O898-I898</f>
        <v>33</v>
      </c>
      <c r="R898" s="3">
        <f aca="true" t="shared" si="29" ref="R898:R961">Q898*P898</f>
        <v>7033.95</v>
      </c>
    </row>
    <row r="899" spans="1:18" ht="12.75">
      <c r="A899" s="7" t="s">
        <v>749</v>
      </c>
      <c r="B899" t="s">
        <v>1284</v>
      </c>
      <c r="C899" t="s">
        <v>369</v>
      </c>
      <c r="D899">
        <v>275.05</v>
      </c>
      <c r="E899">
        <v>23575</v>
      </c>
      <c r="F899" t="s">
        <v>285</v>
      </c>
      <c r="G899">
        <v>2005</v>
      </c>
      <c r="H899" t="s">
        <v>411</v>
      </c>
      <c r="I899" t="s">
        <v>158</v>
      </c>
      <c r="J899" t="s">
        <v>1139</v>
      </c>
      <c r="K899">
        <v>225.45</v>
      </c>
      <c r="L899">
        <v>49.6</v>
      </c>
      <c r="M899">
        <v>8118</v>
      </c>
      <c r="N899" t="s">
        <v>165</v>
      </c>
      <c r="O899" t="s">
        <v>165</v>
      </c>
      <c r="P899">
        <v>225.45</v>
      </c>
      <c r="Q899">
        <f t="shared" si="28"/>
        <v>69</v>
      </c>
      <c r="R899" s="3">
        <f t="shared" si="29"/>
        <v>15556.05</v>
      </c>
    </row>
    <row r="900" spans="1:18" ht="12.75">
      <c r="A900" s="7" t="s">
        <v>749</v>
      </c>
      <c r="B900" t="s">
        <v>1285</v>
      </c>
      <c r="C900" t="s">
        <v>369</v>
      </c>
      <c r="D900">
        <v>83.69</v>
      </c>
      <c r="E900">
        <v>23563</v>
      </c>
      <c r="F900" t="s">
        <v>285</v>
      </c>
      <c r="G900">
        <v>2063</v>
      </c>
      <c r="H900" t="s">
        <v>411</v>
      </c>
      <c r="I900" t="s">
        <v>158</v>
      </c>
      <c r="J900" t="s">
        <v>1139</v>
      </c>
      <c r="K900">
        <v>68.6</v>
      </c>
      <c r="L900">
        <v>15.09</v>
      </c>
      <c r="M900">
        <v>7889</v>
      </c>
      <c r="N900" t="s">
        <v>295</v>
      </c>
      <c r="O900" t="s">
        <v>295</v>
      </c>
      <c r="P900">
        <v>68.6</v>
      </c>
      <c r="Q900">
        <f t="shared" si="28"/>
        <v>62</v>
      </c>
      <c r="R900" s="3">
        <f t="shared" si="29"/>
        <v>4253.2</v>
      </c>
    </row>
    <row r="901" spans="1:18" ht="12.75">
      <c r="A901" s="7" t="s">
        <v>749</v>
      </c>
      <c r="B901" t="s">
        <v>1286</v>
      </c>
      <c r="C901" t="s">
        <v>369</v>
      </c>
      <c r="D901">
        <v>66.66</v>
      </c>
      <c r="E901">
        <v>23435</v>
      </c>
      <c r="F901" t="s">
        <v>285</v>
      </c>
      <c r="G901">
        <v>2037</v>
      </c>
      <c r="H901" t="s">
        <v>411</v>
      </c>
      <c r="I901" t="s">
        <v>158</v>
      </c>
      <c r="J901" t="s">
        <v>1139</v>
      </c>
      <c r="K901">
        <v>54.64</v>
      </c>
      <c r="L901">
        <v>12.02</v>
      </c>
      <c r="M901">
        <v>6442</v>
      </c>
      <c r="N901" t="s">
        <v>110</v>
      </c>
      <c r="O901" t="s">
        <v>110</v>
      </c>
      <c r="P901">
        <v>54.64</v>
      </c>
      <c r="Q901">
        <f t="shared" si="28"/>
        <v>33</v>
      </c>
      <c r="R901" s="3">
        <f t="shared" si="29"/>
        <v>1803.1200000000001</v>
      </c>
    </row>
    <row r="902" spans="1:18" ht="12.75">
      <c r="A902" s="7" t="s">
        <v>749</v>
      </c>
      <c r="B902" t="s">
        <v>1287</v>
      </c>
      <c r="C902" t="s">
        <v>369</v>
      </c>
      <c r="D902">
        <v>509.91</v>
      </c>
      <c r="E902">
        <v>23441</v>
      </c>
      <c r="F902" t="s">
        <v>285</v>
      </c>
      <c r="G902">
        <v>2022</v>
      </c>
      <c r="H902" t="s">
        <v>411</v>
      </c>
      <c r="I902" t="s">
        <v>158</v>
      </c>
      <c r="J902" t="s">
        <v>1139</v>
      </c>
      <c r="K902">
        <v>463.55</v>
      </c>
      <c r="L902">
        <v>46.36</v>
      </c>
      <c r="M902">
        <v>6554</v>
      </c>
      <c r="N902" t="s">
        <v>113</v>
      </c>
      <c r="O902" t="s">
        <v>113</v>
      </c>
      <c r="P902">
        <v>463.55</v>
      </c>
      <c r="Q902">
        <f t="shared" si="28"/>
        <v>36</v>
      </c>
      <c r="R902" s="3">
        <f t="shared" si="29"/>
        <v>16687.8</v>
      </c>
    </row>
    <row r="903" spans="1:18" ht="25.5">
      <c r="A903" s="7" t="s">
        <v>402</v>
      </c>
      <c r="B903" t="s">
        <v>1288</v>
      </c>
      <c r="C903" t="s">
        <v>369</v>
      </c>
      <c r="D903">
        <v>18.91</v>
      </c>
      <c r="E903">
        <v>23562</v>
      </c>
      <c r="F903" t="s">
        <v>285</v>
      </c>
      <c r="G903">
        <v>2064</v>
      </c>
      <c r="H903" t="s">
        <v>411</v>
      </c>
      <c r="I903" t="s">
        <v>158</v>
      </c>
      <c r="J903" t="s">
        <v>1139</v>
      </c>
      <c r="K903">
        <v>15.5</v>
      </c>
      <c r="L903">
        <v>3.41</v>
      </c>
      <c r="M903">
        <v>8115</v>
      </c>
      <c r="N903" t="s">
        <v>165</v>
      </c>
      <c r="O903" t="s">
        <v>165</v>
      </c>
      <c r="P903">
        <v>15.5</v>
      </c>
      <c r="Q903">
        <f t="shared" si="28"/>
        <v>69</v>
      </c>
      <c r="R903" s="3">
        <f t="shared" si="29"/>
        <v>1069.5</v>
      </c>
    </row>
    <row r="904" spans="1:18" ht="12.75">
      <c r="A904" s="7" t="s">
        <v>749</v>
      </c>
      <c r="B904" t="s">
        <v>1289</v>
      </c>
      <c r="C904" t="s">
        <v>369</v>
      </c>
      <c r="D904">
        <v>545</v>
      </c>
      <c r="E904">
        <v>23483</v>
      </c>
      <c r="F904" t="s">
        <v>285</v>
      </c>
      <c r="G904">
        <v>2002</v>
      </c>
      <c r="H904" t="s">
        <v>411</v>
      </c>
      <c r="I904" t="s">
        <v>158</v>
      </c>
      <c r="J904" t="s">
        <v>1139</v>
      </c>
      <c r="K904">
        <v>495.45</v>
      </c>
      <c r="L904">
        <v>49.55</v>
      </c>
      <c r="M904">
        <v>6553</v>
      </c>
      <c r="N904" t="s">
        <v>113</v>
      </c>
      <c r="O904" t="s">
        <v>113</v>
      </c>
      <c r="P904">
        <v>495.45</v>
      </c>
      <c r="Q904">
        <f t="shared" si="28"/>
        <v>36</v>
      </c>
      <c r="R904" s="3">
        <f t="shared" si="29"/>
        <v>17836.2</v>
      </c>
    </row>
    <row r="905" spans="1:18" ht="12.75">
      <c r="A905" s="7" t="s">
        <v>749</v>
      </c>
      <c r="B905" t="s">
        <v>1290</v>
      </c>
      <c r="C905" t="s">
        <v>369</v>
      </c>
      <c r="D905">
        <v>47.79</v>
      </c>
      <c r="E905">
        <v>23463</v>
      </c>
      <c r="F905" t="s">
        <v>285</v>
      </c>
      <c r="G905">
        <v>2032</v>
      </c>
      <c r="H905" t="s">
        <v>411</v>
      </c>
      <c r="I905" t="s">
        <v>158</v>
      </c>
      <c r="J905" t="s">
        <v>1139</v>
      </c>
      <c r="K905">
        <v>39.17</v>
      </c>
      <c r="L905">
        <v>8.62</v>
      </c>
      <c r="M905">
        <v>6442</v>
      </c>
      <c r="N905" t="s">
        <v>110</v>
      </c>
      <c r="O905" t="s">
        <v>110</v>
      </c>
      <c r="P905">
        <v>39.17</v>
      </c>
      <c r="Q905">
        <f t="shared" si="28"/>
        <v>33</v>
      </c>
      <c r="R905" s="3">
        <f t="shared" si="29"/>
        <v>1292.6100000000001</v>
      </c>
    </row>
    <row r="906" spans="1:18" ht="12.75">
      <c r="A906" s="7" t="s">
        <v>749</v>
      </c>
      <c r="B906" t="s">
        <v>1291</v>
      </c>
      <c r="C906" t="s">
        <v>369</v>
      </c>
      <c r="D906">
        <v>80.56</v>
      </c>
      <c r="E906">
        <v>23474</v>
      </c>
      <c r="F906" t="s">
        <v>285</v>
      </c>
      <c r="G906">
        <v>2012</v>
      </c>
      <c r="H906" t="s">
        <v>411</v>
      </c>
      <c r="I906" t="s">
        <v>158</v>
      </c>
      <c r="J906" t="s">
        <v>1139</v>
      </c>
      <c r="K906">
        <v>66.03</v>
      </c>
      <c r="L906">
        <v>14.53</v>
      </c>
      <c r="M906">
        <v>6562</v>
      </c>
      <c r="N906" t="s">
        <v>113</v>
      </c>
      <c r="O906" t="s">
        <v>113</v>
      </c>
      <c r="P906">
        <v>66.03</v>
      </c>
      <c r="Q906">
        <f t="shared" si="28"/>
        <v>36</v>
      </c>
      <c r="R906" s="3">
        <f t="shared" si="29"/>
        <v>2377.08</v>
      </c>
    </row>
    <row r="907" spans="1:18" ht="12.75">
      <c r="A907" s="7" t="s">
        <v>749</v>
      </c>
      <c r="B907" t="s">
        <v>1292</v>
      </c>
      <c r="C907" t="s">
        <v>369</v>
      </c>
      <c r="D907">
        <v>328.52</v>
      </c>
      <c r="E907">
        <v>23457</v>
      </c>
      <c r="F907" t="s">
        <v>285</v>
      </c>
      <c r="G907">
        <v>2049</v>
      </c>
      <c r="H907" t="s">
        <v>411</v>
      </c>
      <c r="I907" t="s">
        <v>158</v>
      </c>
      <c r="J907" t="s">
        <v>1139</v>
      </c>
      <c r="K907">
        <v>269.28</v>
      </c>
      <c r="L907">
        <v>59.24</v>
      </c>
      <c r="M907">
        <v>9304</v>
      </c>
      <c r="N907" t="s">
        <v>107</v>
      </c>
      <c r="O907" t="s">
        <v>107</v>
      </c>
      <c r="P907">
        <v>269.28</v>
      </c>
      <c r="Q907">
        <f t="shared" si="28"/>
        <v>90</v>
      </c>
      <c r="R907" s="3">
        <f t="shared" si="29"/>
        <v>24235.199999999997</v>
      </c>
    </row>
    <row r="908" spans="1:18" ht="12.75">
      <c r="A908" s="7" t="s">
        <v>749</v>
      </c>
      <c r="B908" t="s">
        <v>1293</v>
      </c>
      <c r="C908" t="s">
        <v>369</v>
      </c>
      <c r="D908">
        <v>189.97</v>
      </c>
      <c r="E908">
        <v>23464</v>
      </c>
      <c r="F908" t="s">
        <v>285</v>
      </c>
      <c r="G908">
        <v>2031</v>
      </c>
      <c r="H908" t="s">
        <v>411</v>
      </c>
      <c r="I908" t="s">
        <v>158</v>
      </c>
      <c r="J908" t="s">
        <v>1139</v>
      </c>
      <c r="K908">
        <v>155.71</v>
      </c>
      <c r="L908">
        <v>34.26</v>
      </c>
      <c r="M908">
        <v>9304</v>
      </c>
      <c r="N908" t="s">
        <v>107</v>
      </c>
      <c r="O908" t="s">
        <v>107</v>
      </c>
      <c r="P908">
        <v>155.71</v>
      </c>
      <c r="Q908">
        <f t="shared" si="28"/>
        <v>90</v>
      </c>
      <c r="R908" s="3">
        <f t="shared" si="29"/>
        <v>14013.900000000001</v>
      </c>
    </row>
    <row r="909" spans="1:18" ht="12.75">
      <c r="A909" s="7" t="s">
        <v>749</v>
      </c>
      <c r="B909" t="s">
        <v>1294</v>
      </c>
      <c r="C909" t="s">
        <v>369</v>
      </c>
      <c r="D909">
        <v>233.87</v>
      </c>
      <c r="E909">
        <v>23484</v>
      </c>
      <c r="F909" t="s">
        <v>285</v>
      </c>
      <c r="G909">
        <v>2000</v>
      </c>
      <c r="H909" t="s">
        <v>190</v>
      </c>
      <c r="I909" t="s">
        <v>158</v>
      </c>
      <c r="J909" t="s">
        <v>1139</v>
      </c>
      <c r="K909">
        <v>191.7</v>
      </c>
      <c r="L909">
        <v>42.17</v>
      </c>
      <c r="M909">
        <v>9304</v>
      </c>
      <c r="N909" t="s">
        <v>107</v>
      </c>
      <c r="O909" t="s">
        <v>107</v>
      </c>
      <c r="P909">
        <v>191.7</v>
      </c>
      <c r="Q909">
        <f t="shared" si="28"/>
        <v>90</v>
      </c>
      <c r="R909" s="3">
        <f t="shared" si="29"/>
        <v>17253</v>
      </c>
    </row>
    <row r="910" spans="1:18" ht="12.75">
      <c r="A910" s="7" t="s">
        <v>749</v>
      </c>
      <c r="B910" t="s">
        <v>1295</v>
      </c>
      <c r="C910" t="s">
        <v>369</v>
      </c>
      <c r="D910">
        <v>449.56</v>
      </c>
      <c r="E910">
        <v>23451</v>
      </c>
      <c r="F910" t="s">
        <v>285</v>
      </c>
      <c r="G910">
        <v>2054</v>
      </c>
      <c r="H910" t="s">
        <v>411</v>
      </c>
      <c r="I910" t="s">
        <v>158</v>
      </c>
      <c r="J910" t="s">
        <v>1139</v>
      </c>
      <c r="K910">
        <v>368.49</v>
      </c>
      <c r="L910">
        <v>81.07</v>
      </c>
      <c r="M910">
        <v>9304</v>
      </c>
      <c r="N910" t="s">
        <v>107</v>
      </c>
      <c r="O910" t="s">
        <v>107</v>
      </c>
      <c r="P910">
        <v>368.49</v>
      </c>
      <c r="Q910">
        <f t="shared" si="28"/>
        <v>90</v>
      </c>
      <c r="R910" s="3">
        <f t="shared" si="29"/>
        <v>33164.1</v>
      </c>
    </row>
    <row r="911" spans="1:18" ht="12.75">
      <c r="A911" s="7" t="s">
        <v>749</v>
      </c>
      <c r="B911" t="s">
        <v>1296</v>
      </c>
      <c r="C911" t="s">
        <v>369</v>
      </c>
      <c r="D911">
        <v>2246.06</v>
      </c>
      <c r="E911">
        <v>23481</v>
      </c>
      <c r="F911" t="s">
        <v>285</v>
      </c>
      <c r="G911">
        <v>2004</v>
      </c>
      <c r="H911" t="s">
        <v>411</v>
      </c>
      <c r="I911" t="s">
        <v>158</v>
      </c>
      <c r="J911" t="s">
        <v>1139</v>
      </c>
      <c r="K911">
        <v>1841.03</v>
      </c>
      <c r="L911">
        <v>405.03</v>
      </c>
      <c r="M911">
        <v>7164</v>
      </c>
      <c r="N911" t="s">
        <v>20</v>
      </c>
      <c r="O911" t="s">
        <v>20</v>
      </c>
      <c r="P911">
        <v>1841.03</v>
      </c>
      <c r="Q911">
        <f t="shared" si="28"/>
        <v>46</v>
      </c>
      <c r="R911" s="3">
        <f t="shared" si="29"/>
        <v>84687.38</v>
      </c>
    </row>
    <row r="912" spans="1:18" ht="12.75">
      <c r="A912" s="7" t="s">
        <v>749</v>
      </c>
      <c r="B912" t="s">
        <v>1297</v>
      </c>
      <c r="C912" t="s">
        <v>369</v>
      </c>
      <c r="D912">
        <v>10.91</v>
      </c>
      <c r="E912">
        <v>23476</v>
      </c>
      <c r="F912" t="s">
        <v>285</v>
      </c>
      <c r="G912">
        <v>2010</v>
      </c>
      <c r="H912" t="s">
        <v>411</v>
      </c>
      <c r="I912" t="s">
        <v>158</v>
      </c>
      <c r="J912" t="s">
        <v>1139</v>
      </c>
      <c r="K912">
        <v>8.94</v>
      </c>
      <c r="L912">
        <v>1.97</v>
      </c>
      <c r="M912">
        <v>9304</v>
      </c>
      <c r="N912" t="s">
        <v>107</v>
      </c>
      <c r="O912" t="s">
        <v>107</v>
      </c>
      <c r="P912">
        <v>8.94</v>
      </c>
      <c r="Q912">
        <f t="shared" si="28"/>
        <v>90</v>
      </c>
      <c r="R912" s="3">
        <f t="shared" si="29"/>
        <v>804.5999999999999</v>
      </c>
    </row>
    <row r="913" spans="1:18" ht="12.75">
      <c r="A913" s="7" t="s">
        <v>749</v>
      </c>
      <c r="B913" t="s">
        <v>1298</v>
      </c>
      <c r="C913" t="s">
        <v>369</v>
      </c>
      <c r="D913">
        <v>894.82</v>
      </c>
      <c r="E913">
        <v>23479</v>
      </c>
      <c r="F913" t="s">
        <v>285</v>
      </c>
      <c r="G913">
        <v>2011</v>
      </c>
      <c r="H913" t="s">
        <v>411</v>
      </c>
      <c r="I913" t="s">
        <v>158</v>
      </c>
      <c r="J913" t="s">
        <v>1139</v>
      </c>
      <c r="K913">
        <v>733.46</v>
      </c>
      <c r="L913">
        <v>161.36</v>
      </c>
      <c r="M913">
        <v>6682</v>
      </c>
      <c r="N913" t="s">
        <v>113</v>
      </c>
      <c r="O913" t="s">
        <v>113</v>
      </c>
      <c r="P913">
        <v>733.46</v>
      </c>
      <c r="Q913">
        <f t="shared" si="28"/>
        <v>36</v>
      </c>
      <c r="R913" s="3">
        <f t="shared" si="29"/>
        <v>26404.56</v>
      </c>
    </row>
    <row r="914" spans="1:18" ht="25.5">
      <c r="A914" s="7" t="s">
        <v>402</v>
      </c>
      <c r="B914" t="s">
        <v>1299</v>
      </c>
      <c r="C914" t="s">
        <v>369</v>
      </c>
      <c r="D914">
        <v>37.97</v>
      </c>
      <c r="E914">
        <v>23517</v>
      </c>
      <c r="F914" t="s">
        <v>285</v>
      </c>
      <c r="G914">
        <v>1964</v>
      </c>
      <c r="H914" t="s">
        <v>190</v>
      </c>
      <c r="I914" t="s">
        <v>158</v>
      </c>
      <c r="J914" t="s">
        <v>1139</v>
      </c>
      <c r="K914">
        <v>31.12</v>
      </c>
      <c r="L914">
        <v>6.85</v>
      </c>
      <c r="M914">
        <v>8115</v>
      </c>
      <c r="N914" t="s">
        <v>165</v>
      </c>
      <c r="O914" t="s">
        <v>165</v>
      </c>
      <c r="P914">
        <v>31.12</v>
      </c>
      <c r="Q914">
        <f t="shared" si="28"/>
        <v>69</v>
      </c>
      <c r="R914" s="3">
        <f t="shared" si="29"/>
        <v>2147.28</v>
      </c>
    </row>
    <row r="915" spans="1:18" ht="12.75">
      <c r="A915" s="7" t="s">
        <v>749</v>
      </c>
      <c r="B915" t="s">
        <v>1300</v>
      </c>
      <c r="C915" t="s">
        <v>369</v>
      </c>
      <c r="D915">
        <v>53.68</v>
      </c>
      <c r="E915">
        <v>23445</v>
      </c>
      <c r="F915" t="s">
        <v>285</v>
      </c>
      <c r="G915">
        <v>2059</v>
      </c>
      <c r="H915" t="s">
        <v>411</v>
      </c>
      <c r="I915" t="s">
        <v>158</v>
      </c>
      <c r="J915" t="s">
        <v>1139</v>
      </c>
      <c r="K915">
        <v>44</v>
      </c>
      <c r="L915">
        <v>9.68</v>
      </c>
      <c r="M915">
        <v>8118</v>
      </c>
      <c r="N915" t="s">
        <v>165</v>
      </c>
      <c r="O915" t="s">
        <v>165</v>
      </c>
      <c r="P915">
        <v>44</v>
      </c>
      <c r="Q915">
        <f t="shared" si="28"/>
        <v>69</v>
      </c>
      <c r="R915" s="3">
        <f t="shared" si="29"/>
        <v>3036</v>
      </c>
    </row>
    <row r="916" spans="1:18" ht="12.75">
      <c r="A916" s="7" t="s">
        <v>749</v>
      </c>
      <c r="B916" t="s">
        <v>1301</v>
      </c>
      <c r="C916" t="s">
        <v>369</v>
      </c>
      <c r="D916">
        <v>88.82</v>
      </c>
      <c r="E916">
        <v>23504</v>
      </c>
      <c r="F916" t="s">
        <v>285</v>
      </c>
      <c r="G916">
        <v>1977</v>
      </c>
      <c r="H916" t="s">
        <v>190</v>
      </c>
      <c r="I916" t="s">
        <v>158</v>
      </c>
      <c r="J916" t="s">
        <v>1139</v>
      </c>
      <c r="K916">
        <v>72.8</v>
      </c>
      <c r="L916">
        <v>16.02</v>
      </c>
      <c r="M916">
        <v>8118</v>
      </c>
      <c r="N916" t="s">
        <v>165</v>
      </c>
      <c r="O916" t="s">
        <v>165</v>
      </c>
      <c r="P916">
        <v>72.8</v>
      </c>
      <c r="Q916">
        <f t="shared" si="28"/>
        <v>69</v>
      </c>
      <c r="R916" s="3">
        <f t="shared" si="29"/>
        <v>5023.2</v>
      </c>
    </row>
    <row r="917" spans="1:18" ht="12.75">
      <c r="A917" s="7" t="s">
        <v>749</v>
      </c>
      <c r="B917" t="s">
        <v>1302</v>
      </c>
      <c r="C917" t="s">
        <v>369</v>
      </c>
      <c r="D917">
        <v>60.54</v>
      </c>
      <c r="E917">
        <v>23547</v>
      </c>
      <c r="F917" t="s">
        <v>285</v>
      </c>
      <c r="G917">
        <v>1934</v>
      </c>
      <c r="H917" t="s">
        <v>190</v>
      </c>
      <c r="I917" t="s">
        <v>158</v>
      </c>
      <c r="J917" t="s">
        <v>1139</v>
      </c>
      <c r="K917">
        <v>49.62</v>
      </c>
      <c r="L917">
        <v>10.92</v>
      </c>
      <c r="M917">
        <v>8118</v>
      </c>
      <c r="N917" t="s">
        <v>165</v>
      </c>
      <c r="O917" t="s">
        <v>165</v>
      </c>
      <c r="P917">
        <v>49.62</v>
      </c>
      <c r="Q917">
        <f t="shared" si="28"/>
        <v>69</v>
      </c>
      <c r="R917" s="3">
        <f t="shared" si="29"/>
        <v>3423.7799999999997</v>
      </c>
    </row>
    <row r="918" spans="1:18" ht="12.75">
      <c r="A918" s="7" t="s">
        <v>749</v>
      </c>
      <c r="B918" t="s">
        <v>1303</v>
      </c>
      <c r="C918" t="s">
        <v>369</v>
      </c>
      <c r="D918">
        <v>68.8</v>
      </c>
      <c r="E918">
        <v>23489</v>
      </c>
      <c r="F918" t="s">
        <v>285</v>
      </c>
      <c r="G918">
        <v>1993</v>
      </c>
      <c r="H918" t="s">
        <v>190</v>
      </c>
      <c r="I918" t="s">
        <v>158</v>
      </c>
      <c r="J918" t="s">
        <v>1139</v>
      </c>
      <c r="K918">
        <v>56.39</v>
      </c>
      <c r="L918">
        <v>12.41</v>
      </c>
      <c r="M918">
        <v>7164</v>
      </c>
      <c r="N918" t="s">
        <v>20</v>
      </c>
      <c r="O918" t="s">
        <v>20</v>
      </c>
      <c r="P918">
        <v>56.39</v>
      </c>
      <c r="Q918">
        <f t="shared" si="28"/>
        <v>46</v>
      </c>
      <c r="R918" s="3">
        <f t="shared" si="29"/>
        <v>2593.94</v>
      </c>
    </row>
    <row r="919" spans="1:18" ht="12.75">
      <c r="A919" s="7" t="s">
        <v>749</v>
      </c>
      <c r="B919" t="s">
        <v>1304</v>
      </c>
      <c r="C919" t="s">
        <v>369</v>
      </c>
      <c r="D919">
        <v>60.33</v>
      </c>
      <c r="E919">
        <v>23477</v>
      </c>
      <c r="F919" t="s">
        <v>285</v>
      </c>
      <c r="G919">
        <v>2009</v>
      </c>
      <c r="H919" t="s">
        <v>411</v>
      </c>
      <c r="I919" t="s">
        <v>158</v>
      </c>
      <c r="J919" t="s">
        <v>1139</v>
      </c>
      <c r="K919">
        <v>49.45</v>
      </c>
      <c r="L919">
        <v>10.88</v>
      </c>
      <c r="M919">
        <v>8118</v>
      </c>
      <c r="N919" t="s">
        <v>165</v>
      </c>
      <c r="O919" t="s">
        <v>165</v>
      </c>
      <c r="P919">
        <v>49.45</v>
      </c>
      <c r="Q919">
        <f t="shared" si="28"/>
        <v>69</v>
      </c>
      <c r="R919" s="3">
        <f t="shared" si="29"/>
        <v>3412.05</v>
      </c>
    </row>
    <row r="920" spans="1:18" ht="25.5">
      <c r="A920" s="7" t="s">
        <v>402</v>
      </c>
      <c r="B920" t="s">
        <v>1305</v>
      </c>
      <c r="C920" t="s">
        <v>369</v>
      </c>
      <c r="D920">
        <v>18.76</v>
      </c>
      <c r="E920">
        <v>23450</v>
      </c>
      <c r="F920" t="s">
        <v>285</v>
      </c>
      <c r="G920">
        <v>2055</v>
      </c>
      <c r="H920" t="s">
        <v>411</v>
      </c>
      <c r="I920" t="s">
        <v>158</v>
      </c>
      <c r="J920" t="s">
        <v>1139</v>
      </c>
      <c r="K920">
        <v>15.38</v>
      </c>
      <c r="L920">
        <v>3.38</v>
      </c>
      <c r="M920">
        <v>8115</v>
      </c>
      <c r="N920" t="s">
        <v>165</v>
      </c>
      <c r="O920" t="s">
        <v>165</v>
      </c>
      <c r="P920">
        <v>15.38</v>
      </c>
      <c r="Q920">
        <f t="shared" si="28"/>
        <v>69</v>
      </c>
      <c r="R920" s="3">
        <f t="shared" si="29"/>
        <v>1061.22</v>
      </c>
    </row>
    <row r="921" spans="1:18" ht="25.5">
      <c r="A921" s="7" t="s">
        <v>402</v>
      </c>
      <c r="B921" t="s">
        <v>1306</v>
      </c>
      <c r="C921" t="s">
        <v>369</v>
      </c>
      <c r="D921">
        <v>37.97</v>
      </c>
      <c r="E921">
        <v>23456</v>
      </c>
      <c r="F921" t="s">
        <v>285</v>
      </c>
      <c r="G921">
        <v>2056</v>
      </c>
      <c r="H921" t="s">
        <v>411</v>
      </c>
      <c r="I921" t="s">
        <v>158</v>
      </c>
      <c r="J921" t="s">
        <v>1139</v>
      </c>
      <c r="K921">
        <v>31.12</v>
      </c>
      <c r="L921">
        <v>6.85</v>
      </c>
      <c r="M921">
        <v>8115</v>
      </c>
      <c r="N921" t="s">
        <v>165</v>
      </c>
      <c r="O921" t="s">
        <v>165</v>
      </c>
      <c r="P921">
        <v>31.12</v>
      </c>
      <c r="Q921">
        <f t="shared" si="28"/>
        <v>69</v>
      </c>
      <c r="R921" s="3">
        <f t="shared" si="29"/>
        <v>2147.28</v>
      </c>
    </row>
    <row r="922" spans="1:18" ht="12.75">
      <c r="A922" s="7" t="s">
        <v>749</v>
      </c>
      <c r="B922" t="s">
        <v>1307</v>
      </c>
      <c r="C922" t="s">
        <v>369</v>
      </c>
      <c r="D922">
        <v>423.5</v>
      </c>
      <c r="E922">
        <v>23462</v>
      </c>
      <c r="F922" t="s">
        <v>285</v>
      </c>
      <c r="G922">
        <v>2044</v>
      </c>
      <c r="H922" t="s">
        <v>411</v>
      </c>
      <c r="I922" t="s">
        <v>158</v>
      </c>
      <c r="J922" t="s">
        <v>1139</v>
      </c>
      <c r="K922">
        <v>347.13</v>
      </c>
      <c r="L922">
        <v>76.37</v>
      </c>
      <c r="M922">
        <v>6556</v>
      </c>
      <c r="N922" t="s">
        <v>113</v>
      </c>
      <c r="O922" t="s">
        <v>113</v>
      </c>
      <c r="P922">
        <v>347.13</v>
      </c>
      <c r="Q922">
        <f t="shared" si="28"/>
        <v>36</v>
      </c>
      <c r="R922" s="3">
        <f t="shared" si="29"/>
        <v>12496.68</v>
      </c>
    </row>
    <row r="923" spans="1:18" ht="12.75">
      <c r="A923" s="7" t="s">
        <v>749</v>
      </c>
      <c r="B923" t="s">
        <v>1308</v>
      </c>
      <c r="C923" t="s">
        <v>369</v>
      </c>
      <c r="D923">
        <v>113.1</v>
      </c>
      <c r="E923">
        <v>23478</v>
      </c>
      <c r="F923" t="s">
        <v>285</v>
      </c>
      <c r="G923">
        <v>2008</v>
      </c>
      <c r="H923" t="s">
        <v>411</v>
      </c>
      <c r="I923" t="s">
        <v>158</v>
      </c>
      <c r="J923" t="s">
        <v>1139</v>
      </c>
      <c r="K923">
        <v>102.82</v>
      </c>
      <c r="L923">
        <v>10.28</v>
      </c>
      <c r="M923">
        <v>6926</v>
      </c>
      <c r="N923" t="s">
        <v>51</v>
      </c>
      <c r="O923" t="s">
        <v>51</v>
      </c>
      <c r="P923">
        <v>102.82</v>
      </c>
      <c r="Q923">
        <f t="shared" si="28"/>
        <v>40</v>
      </c>
      <c r="R923" s="3">
        <f t="shared" si="29"/>
        <v>4112.799999999999</v>
      </c>
    </row>
    <row r="924" spans="1:18" ht="25.5">
      <c r="A924" s="7" t="s">
        <v>402</v>
      </c>
      <c r="B924" t="s">
        <v>1309</v>
      </c>
      <c r="C924" t="s">
        <v>369</v>
      </c>
      <c r="D924">
        <v>77.71</v>
      </c>
      <c r="E924">
        <v>23459</v>
      </c>
      <c r="F924" t="s">
        <v>285</v>
      </c>
      <c r="G924">
        <v>2047</v>
      </c>
      <c r="H924" t="s">
        <v>411</v>
      </c>
      <c r="I924" t="s">
        <v>158</v>
      </c>
      <c r="J924" t="s">
        <v>1139</v>
      </c>
      <c r="K924">
        <v>63.7</v>
      </c>
      <c r="L924">
        <v>14.01</v>
      </c>
      <c r="M924">
        <v>8115</v>
      </c>
      <c r="N924" t="s">
        <v>165</v>
      </c>
      <c r="O924" t="s">
        <v>165</v>
      </c>
      <c r="P924">
        <v>63.7</v>
      </c>
      <c r="Q924">
        <f t="shared" si="28"/>
        <v>69</v>
      </c>
      <c r="R924" s="3">
        <f t="shared" si="29"/>
        <v>4395.3</v>
      </c>
    </row>
    <row r="925" spans="1:18" ht="12.75">
      <c r="A925" s="7" t="s">
        <v>749</v>
      </c>
      <c r="B925" t="s">
        <v>1310</v>
      </c>
      <c r="C925" t="s">
        <v>369</v>
      </c>
      <c r="D925">
        <v>14.32</v>
      </c>
      <c r="E925">
        <v>23557</v>
      </c>
      <c r="F925" t="s">
        <v>285</v>
      </c>
      <c r="G925">
        <v>2069</v>
      </c>
      <c r="H925" t="s">
        <v>411</v>
      </c>
      <c r="I925" t="s">
        <v>158</v>
      </c>
      <c r="J925" t="s">
        <v>1139</v>
      </c>
      <c r="K925">
        <v>11.74</v>
      </c>
      <c r="L925">
        <v>2.58</v>
      </c>
      <c r="M925">
        <v>6562</v>
      </c>
      <c r="N925" t="s">
        <v>113</v>
      </c>
      <c r="O925" t="s">
        <v>113</v>
      </c>
      <c r="P925">
        <v>11.74</v>
      </c>
      <c r="Q925">
        <f t="shared" si="28"/>
        <v>36</v>
      </c>
      <c r="R925" s="3">
        <f t="shared" si="29"/>
        <v>422.64</v>
      </c>
    </row>
    <row r="926" spans="1:18" ht="12.75">
      <c r="A926" s="7" t="s">
        <v>749</v>
      </c>
      <c r="B926" t="s">
        <v>1311</v>
      </c>
      <c r="C926" t="s">
        <v>369</v>
      </c>
      <c r="D926">
        <v>47.38</v>
      </c>
      <c r="E926">
        <v>23490</v>
      </c>
      <c r="F926" t="s">
        <v>285</v>
      </c>
      <c r="G926">
        <v>1992</v>
      </c>
      <c r="H926" t="s">
        <v>190</v>
      </c>
      <c r="I926" t="s">
        <v>158</v>
      </c>
      <c r="J926" t="s">
        <v>1139</v>
      </c>
      <c r="K926">
        <v>38.84</v>
      </c>
      <c r="L926">
        <v>8.54</v>
      </c>
      <c r="M926">
        <v>8118</v>
      </c>
      <c r="N926" t="s">
        <v>165</v>
      </c>
      <c r="O926" t="s">
        <v>165</v>
      </c>
      <c r="P926">
        <v>38.84</v>
      </c>
      <c r="Q926">
        <f t="shared" si="28"/>
        <v>69</v>
      </c>
      <c r="R926" s="3">
        <f t="shared" si="29"/>
        <v>2679.96</v>
      </c>
    </row>
    <row r="927" spans="1:18" ht="12.75">
      <c r="A927" s="7" t="s">
        <v>749</v>
      </c>
      <c r="B927" t="s">
        <v>1312</v>
      </c>
      <c r="C927" t="s">
        <v>369</v>
      </c>
      <c r="D927">
        <v>175.46</v>
      </c>
      <c r="E927">
        <v>23470</v>
      </c>
      <c r="F927" t="s">
        <v>285</v>
      </c>
      <c r="G927">
        <v>2025</v>
      </c>
      <c r="H927" t="s">
        <v>411</v>
      </c>
      <c r="I927" t="s">
        <v>158</v>
      </c>
      <c r="J927" t="s">
        <v>1139</v>
      </c>
      <c r="K927">
        <v>143.82</v>
      </c>
      <c r="L927">
        <v>31.64</v>
      </c>
      <c r="M927">
        <v>9304</v>
      </c>
      <c r="N927" t="s">
        <v>107</v>
      </c>
      <c r="O927" t="s">
        <v>107</v>
      </c>
      <c r="P927">
        <v>143.82</v>
      </c>
      <c r="Q927">
        <f t="shared" si="28"/>
        <v>90</v>
      </c>
      <c r="R927" s="3">
        <f t="shared" si="29"/>
        <v>12943.8</v>
      </c>
    </row>
    <row r="928" spans="1:18" ht="12.75">
      <c r="A928" s="7" t="s">
        <v>749</v>
      </c>
      <c r="B928" t="s">
        <v>1313</v>
      </c>
      <c r="C928" t="s">
        <v>369</v>
      </c>
      <c r="D928">
        <v>437.02</v>
      </c>
      <c r="E928">
        <v>23506</v>
      </c>
      <c r="F928" t="s">
        <v>285</v>
      </c>
      <c r="G928">
        <v>1975</v>
      </c>
      <c r="H928" t="s">
        <v>190</v>
      </c>
      <c r="I928" t="s">
        <v>158</v>
      </c>
      <c r="J928" t="s">
        <v>1139</v>
      </c>
      <c r="K928">
        <v>358.21</v>
      </c>
      <c r="L928">
        <v>78.81</v>
      </c>
      <c r="M928">
        <v>9304</v>
      </c>
      <c r="N928" t="s">
        <v>107</v>
      </c>
      <c r="O928" t="s">
        <v>107</v>
      </c>
      <c r="P928">
        <v>358.21</v>
      </c>
      <c r="Q928">
        <f t="shared" si="28"/>
        <v>90</v>
      </c>
      <c r="R928" s="3">
        <f t="shared" si="29"/>
        <v>32238.899999999998</v>
      </c>
    </row>
    <row r="929" spans="1:18" ht="12.75">
      <c r="A929" s="7" t="s">
        <v>749</v>
      </c>
      <c r="B929" t="s">
        <v>1314</v>
      </c>
      <c r="C929" t="s">
        <v>369</v>
      </c>
      <c r="D929">
        <v>328.52</v>
      </c>
      <c r="E929">
        <v>23526</v>
      </c>
      <c r="F929" t="s">
        <v>285</v>
      </c>
      <c r="G929">
        <v>1954</v>
      </c>
      <c r="H929" t="s">
        <v>190</v>
      </c>
      <c r="I929" t="s">
        <v>158</v>
      </c>
      <c r="J929" t="s">
        <v>1139</v>
      </c>
      <c r="K929">
        <v>269.28</v>
      </c>
      <c r="L929">
        <v>59.24</v>
      </c>
      <c r="M929">
        <v>9304</v>
      </c>
      <c r="N929" t="s">
        <v>107</v>
      </c>
      <c r="O929" t="s">
        <v>107</v>
      </c>
      <c r="P929">
        <v>269.28</v>
      </c>
      <c r="Q929">
        <f t="shared" si="28"/>
        <v>90</v>
      </c>
      <c r="R929" s="3">
        <f t="shared" si="29"/>
        <v>24235.199999999997</v>
      </c>
    </row>
    <row r="930" spans="1:18" ht="12.75">
      <c r="A930" s="7" t="s">
        <v>749</v>
      </c>
      <c r="B930" t="s">
        <v>1315</v>
      </c>
      <c r="C930" t="s">
        <v>369</v>
      </c>
      <c r="D930">
        <v>106.09</v>
      </c>
      <c r="E930">
        <v>23523</v>
      </c>
      <c r="F930" t="s">
        <v>285</v>
      </c>
      <c r="G930">
        <v>1958</v>
      </c>
      <c r="H930" t="s">
        <v>190</v>
      </c>
      <c r="I930" t="s">
        <v>158</v>
      </c>
      <c r="J930" t="s">
        <v>1139</v>
      </c>
      <c r="K930">
        <v>86.96</v>
      </c>
      <c r="L930">
        <v>19.13</v>
      </c>
      <c r="M930">
        <v>7889</v>
      </c>
      <c r="N930" t="s">
        <v>295</v>
      </c>
      <c r="O930" t="s">
        <v>295</v>
      </c>
      <c r="P930">
        <v>86.96</v>
      </c>
      <c r="Q930">
        <f t="shared" si="28"/>
        <v>62</v>
      </c>
      <c r="R930" s="3">
        <f t="shared" si="29"/>
        <v>5391.5199999999995</v>
      </c>
    </row>
    <row r="931" spans="1:18" ht="12.75">
      <c r="A931" s="7" t="s">
        <v>749</v>
      </c>
      <c r="B931" t="s">
        <v>1316</v>
      </c>
      <c r="C931" t="s">
        <v>369</v>
      </c>
      <c r="D931">
        <v>20.4</v>
      </c>
      <c r="E931">
        <v>23488</v>
      </c>
      <c r="F931" t="s">
        <v>285</v>
      </c>
      <c r="G931">
        <v>1994</v>
      </c>
      <c r="H931" t="s">
        <v>190</v>
      </c>
      <c r="I931" t="s">
        <v>158</v>
      </c>
      <c r="J931" t="s">
        <v>1139</v>
      </c>
      <c r="K931">
        <v>16.72</v>
      </c>
      <c r="L931">
        <v>3.68</v>
      </c>
      <c r="M931">
        <v>8118</v>
      </c>
      <c r="N931" t="s">
        <v>165</v>
      </c>
      <c r="O931" t="s">
        <v>165</v>
      </c>
      <c r="P931">
        <v>16.72</v>
      </c>
      <c r="Q931">
        <f t="shared" si="28"/>
        <v>69</v>
      </c>
      <c r="R931" s="3">
        <f t="shared" si="29"/>
        <v>1153.6799999999998</v>
      </c>
    </row>
    <row r="932" spans="1:18" ht="12.75">
      <c r="A932" s="7" t="s">
        <v>749</v>
      </c>
      <c r="B932" t="s">
        <v>1317</v>
      </c>
      <c r="C932" t="s">
        <v>369</v>
      </c>
      <c r="D932">
        <v>906.85</v>
      </c>
      <c r="E932">
        <v>23437</v>
      </c>
      <c r="F932" t="s">
        <v>285</v>
      </c>
      <c r="G932">
        <v>2035</v>
      </c>
      <c r="H932" t="s">
        <v>411</v>
      </c>
      <c r="I932" t="s">
        <v>158</v>
      </c>
      <c r="J932" t="s">
        <v>1139</v>
      </c>
      <c r="K932">
        <v>743.32</v>
      </c>
      <c r="L932">
        <v>163.53</v>
      </c>
      <c r="M932">
        <v>6562</v>
      </c>
      <c r="N932" t="s">
        <v>113</v>
      </c>
      <c r="O932" t="s">
        <v>113</v>
      </c>
      <c r="P932">
        <v>743.32</v>
      </c>
      <c r="Q932">
        <f t="shared" si="28"/>
        <v>36</v>
      </c>
      <c r="R932" s="3">
        <f t="shared" si="29"/>
        <v>26759.52</v>
      </c>
    </row>
    <row r="933" spans="1:18" ht="12.75">
      <c r="A933" s="7" t="s">
        <v>749</v>
      </c>
      <c r="B933" t="s">
        <v>1318</v>
      </c>
      <c r="C933" t="s">
        <v>369</v>
      </c>
      <c r="D933">
        <v>238.16</v>
      </c>
      <c r="E933">
        <v>23467</v>
      </c>
      <c r="F933" t="s">
        <v>285</v>
      </c>
      <c r="G933">
        <v>2028</v>
      </c>
      <c r="H933" t="s">
        <v>411</v>
      </c>
      <c r="I933" t="s">
        <v>158</v>
      </c>
      <c r="J933" t="s">
        <v>1139</v>
      </c>
      <c r="K933">
        <v>195.21</v>
      </c>
      <c r="L933">
        <v>42.95</v>
      </c>
      <c r="M933">
        <v>6562</v>
      </c>
      <c r="N933" t="s">
        <v>113</v>
      </c>
      <c r="O933" t="s">
        <v>113</v>
      </c>
      <c r="P933">
        <v>195.21</v>
      </c>
      <c r="Q933">
        <f t="shared" si="28"/>
        <v>36</v>
      </c>
      <c r="R933" s="3">
        <f t="shared" si="29"/>
        <v>7027.56</v>
      </c>
    </row>
    <row r="934" spans="1:18" ht="25.5">
      <c r="A934" s="7" t="s">
        <v>402</v>
      </c>
      <c r="B934" t="s">
        <v>1319</v>
      </c>
      <c r="C934" t="s">
        <v>369</v>
      </c>
      <c r="D934">
        <v>47.38</v>
      </c>
      <c r="E934">
        <v>23544</v>
      </c>
      <c r="F934" t="s">
        <v>285</v>
      </c>
      <c r="G934">
        <v>1937</v>
      </c>
      <c r="H934" t="s">
        <v>190</v>
      </c>
      <c r="I934" t="s">
        <v>158</v>
      </c>
      <c r="J934" t="s">
        <v>1139</v>
      </c>
      <c r="K934">
        <v>38.84</v>
      </c>
      <c r="L934">
        <v>8.54</v>
      </c>
      <c r="M934">
        <v>8115</v>
      </c>
      <c r="N934" t="s">
        <v>165</v>
      </c>
      <c r="O934" t="s">
        <v>165</v>
      </c>
      <c r="P934">
        <v>38.84</v>
      </c>
      <c r="Q934">
        <f t="shared" si="28"/>
        <v>69</v>
      </c>
      <c r="R934" s="3">
        <f t="shared" si="29"/>
        <v>2679.96</v>
      </c>
    </row>
    <row r="935" spans="1:18" ht="12.75">
      <c r="A935" s="7" t="s">
        <v>749</v>
      </c>
      <c r="B935" t="s">
        <v>1320</v>
      </c>
      <c r="C935" t="s">
        <v>369</v>
      </c>
      <c r="D935">
        <v>1020.57</v>
      </c>
      <c r="E935">
        <v>23469</v>
      </c>
      <c r="F935" t="s">
        <v>285</v>
      </c>
      <c r="G935">
        <v>2026</v>
      </c>
      <c r="H935" t="s">
        <v>411</v>
      </c>
      <c r="I935" t="s">
        <v>158</v>
      </c>
      <c r="J935" t="s">
        <v>1139</v>
      </c>
      <c r="K935">
        <v>836.53</v>
      </c>
      <c r="L935">
        <v>184.04</v>
      </c>
      <c r="M935">
        <v>6562</v>
      </c>
      <c r="N935" t="s">
        <v>113</v>
      </c>
      <c r="O935" t="s">
        <v>113</v>
      </c>
      <c r="P935">
        <v>836.53</v>
      </c>
      <c r="Q935">
        <f t="shared" si="28"/>
        <v>36</v>
      </c>
      <c r="R935" s="3">
        <f t="shared" si="29"/>
        <v>30115.079999999998</v>
      </c>
    </row>
    <row r="936" spans="1:18" ht="12.75">
      <c r="A936" s="7" t="s">
        <v>749</v>
      </c>
      <c r="B936" t="s">
        <v>1321</v>
      </c>
      <c r="C936" t="s">
        <v>369</v>
      </c>
      <c r="D936">
        <v>124.9</v>
      </c>
      <c r="E936">
        <v>23443</v>
      </c>
      <c r="F936" t="s">
        <v>285</v>
      </c>
      <c r="G936">
        <v>2020</v>
      </c>
      <c r="H936" t="s">
        <v>411</v>
      </c>
      <c r="I936" t="s">
        <v>158</v>
      </c>
      <c r="J936" t="s">
        <v>1139</v>
      </c>
      <c r="K936">
        <v>74.54</v>
      </c>
      <c r="L936">
        <v>16.4</v>
      </c>
      <c r="M936">
        <v>6555</v>
      </c>
      <c r="N936" t="s">
        <v>113</v>
      </c>
      <c r="O936" t="s">
        <v>113</v>
      </c>
      <c r="P936">
        <v>68.42</v>
      </c>
      <c r="Q936">
        <f t="shared" si="28"/>
        <v>36</v>
      </c>
      <c r="R936" s="3">
        <f t="shared" si="29"/>
        <v>2463.12</v>
      </c>
    </row>
    <row r="937" spans="1:18" ht="12.75">
      <c r="A937" s="7" t="s">
        <v>749</v>
      </c>
      <c r="B937" t="s">
        <v>1322</v>
      </c>
      <c r="C937" t="s">
        <v>369</v>
      </c>
      <c r="D937">
        <v>47.78</v>
      </c>
      <c r="E937">
        <v>23461</v>
      </c>
      <c r="F937" t="s">
        <v>285</v>
      </c>
      <c r="G937">
        <v>2045</v>
      </c>
      <c r="H937" t="s">
        <v>411</v>
      </c>
      <c r="I937" t="s">
        <v>158</v>
      </c>
      <c r="J937" t="s">
        <v>1139</v>
      </c>
      <c r="K937">
        <v>39.16</v>
      </c>
      <c r="L937">
        <v>8.62</v>
      </c>
      <c r="M937">
        <v>6486</v>
      </c>
      <c r="N937" t="s">
        <v>91</v>
      </c>
      <c r="O937" t="s">
        <v>91</v>
      </c>
      <c r="P937">
        <v>39.16</v>
      </c>
      <c r="Q937">
        <f t="shared" si="28"/>
        <v>34</v>
      </c>
      <c r="R937" s="3">
        <f t="shared" si="29"/>
        <v>1331.4399999999998</v>
      </c>
    </row>
    <row r="938" spans="1:18" ht="12.75">
      <c r="A938" s="7" t="s">
        <v>749</v>
      </c>
      <c r="B938" t="s">
        <v>1323</v>
      </c>
      <c r="C938" t="s">
        <v>369</v>
      </c>
      <c r="D938">
        <v>554.19</v>
      </c>
      <c r="E938">
        <v>23466</v>
      </c>
      <c r="F938" t="s">
        <v>285</v>
      </c>
      <c r="G938">
        <v>2029</v>
      </c>
      <c r="H938" t="s">
        <v>411</v>
      </c>
      <c r="I938" t="s">
        <v>158</v>
      </c>
      <c r="J938" t="s">
        <v>1139</v>
      </c>
      <c r="K938">
        <v>454.25</v>
      </c>
      <c r="L938">
        <v>99.94</v>
      </c>
      <c r="M938">
        <v>7164</v>
      </c>
      <c r="N938" t="s">
        <v>20</v>
      </c>
      <c r="O938" t="s">
        <v>20</v>
      </c>
      <c r="P938">
        <v>454.25</v>
      </c>
      <c r="Q938">
        <f t="shared" si="28"/>
        <v>46</v>
      </c>
      <c r="R938" s="3">
        <f t="shared" si="29"/>
        <v>20895.5</v>
      </c>
    </row>
    <row r="939" spans="1:18" ht="12.75">
      <c r="A939" s="7" t="s">
        <v>749</v>
      </c>
      <c r="B939" t="s">
        <v>1324</v>
      </c>
      <c r="C939" t="s">
        <v>369</v>
      </c>
      <c r="D939">
        <v>213.74</v>
      </c>
      <c r="E939">
        <v>23521</v>
      </c>
      <c r="F939" t="s">
        <v>285</v>
      </c>
      <c r="G939">
        <v>1960</v>
      </c>
      <c r="H939" t="s">
        <v>190</v>
      </c>
      <c r="I939" t="s">
        <v>158</v>
      </c>
      <c r="J939" t="s">
        <v>1139</v>
      </c>
      <c r="K939">
        <v>175.2</v>
      </c>
      <c r="L939">
        <v>38.54</v>
      </c>
      <c r="M939">
        <v>7889</v>
      </c>
      <c r="N939" t="s">
        <v>295</v>
      </c>
      <c r="O939" t="s">
        <v>295</v>
      </c>
      <c r="P939">
        <v>175.2</v>
      </c>
      <c r="Q939">
        <f t="shared" si="28"/>
        <v>62</v>
      </c>
      <c r="R939" s="3">
        <f t="shared" si="29"/>
        <v>10862.4</v>
      </c>
    </row>
    <row r="940" spans="1:18" ht="12.75">
      <c r="A940" s="7" t="s">
        <v>749</v>
      </c>
      <c r="B940" t="s">
        <v>1325</v>
      </c>
      <c r="C940" t="s">
        <v>369</v>
      </c>
      <c r="D940">
        <v>141.7</v>
      </c>
      <c r="E940">
        <v>23494</v>
      </c>
      <c r="F940" t="s">
        <v>285</v>
      </c>
      <c r="G940">
        <v>1989</v>
      </c>
      <c r="H940" t="s">
        <v>190</v>
      </c>
      <c r="I940" t="s">
        <v>158</v>
      </c>
      <c r="J940" t="s">
        <v>1139</v>
      </c>
      <c r="K940">
        <v>116.15</v>
      </c>
      <c r="L940">
        <v>25.55</v>
      </c>
      <c r="M940">
        <v>7779</v>
      </c>
      <c r="N940" t="s">
        <v>35</v>
      </c>
      <c r="O940" t="s">
        <v>35</v>
      </c>
      <c r="P940">
        <v>116.15</v>
      </c>
      <c r="Q940">
        <f t="shared" si="28"/>
        <v>61</v>
      </c>
      <c r="R940" s="3">
        <f t="shared" si="29"/>
        <v>7085.150000000001</v>
      </c>
    </row>
    <row r="941" spans="1:18" ht="12.75">
      <c r="A941" s="7" t="s">
        <v>749</v>
      </c>
      <c r="B941" t="s">
        <v>1326</v>
      </c>
      <c r="C941" t="s">
        <v>369</v>
      </c>
      <c r="D941">
        <v>36.95</v>
      </c>
      <c r="E941">
        <v>23492</v>
      </c>
      <c r="F941" t="s">
        <v>285</v>
      </c>
      <c r="G941">
        <v>1991</v>
      </c>
      <c r="H941" t="s">
        <v>190</v>
      </c>
      <c r="I941" t="s">
        <v>158</v>
      </c>
      <c r="J941" t="s">
        <v>1139</v>
      </c>
      <c r="K941">
        <v>30.29</v>
      </c>
      <c r="L941">
        <v>6.66</v>
      </c>
      <c r="M941">
        <v>6553</v>
      </c>
      <c r="N941" t="s">
        <v>113</v>
      </c>
      <c r="O941" t="s">
        <v>113</v>
      </c>
      <c r="P941">
        <v>30.29</v>
      </c>
      <c r="Q941">
        <f t="shared" si="28"/>
        <v>36</v>
      </c>
      <c r="R941" s="3">
        <f t="shared" si="29"/>
        <v>1090.44</v>
      </c>
    </row>
    <row r="942" spans="1:18" ht="25.5">
      <c r="A942" s="7" t="s">
        <v>402</v>
      </c>
      <c r="B942" t="s">
        <v>1327</v>
      </c>
      <c r="C942" t="s">
        <v>369</v>
      </c>
      <c r="D942">
        <v>56.61</v>
      </c>
      <c r="E942">
        <v>23499</v>
      </c>
      <c r="F942" t="s">
        <v>285</v>
      </c>
      <c r="G942">
        <v>1981</v>
      </c>
      <c r="H942" t="s">
        <v>190</v>
      </c>
      <c r="I942" t="s">
        <v>190</v>
      </c>
      <c r="J942" t="s">
        <v>1139</v>
      </c>
      <c r="K942">
        <v>46.4</v>
      </c>
      <c r="L942">
        <v>10.21</v>
      </c>
      <c r="M942">
        <v>8115</v>
      </c>
      <c r="N942" t="s">
        <v>165</v>
      </c>
      <c r="O942" t="s">
        <v>165</v>
      </c>
      <c r="P942">
        <v>46.4</v>
      </c>
      <c r="Q942">
        <f t="shared" si="28"/>
        <v>72</v>
      </c>
      <c r="R942" s="3">
        <f t="shared" si="29"/>
        <v>3340.7999999999997</v>
      </c>
    </row>
    <row r="943" spans="1:18" ht="12.75">
      <c r="A943" s="7" t="s">
        <v>749</v>
      </c>
      <c r="B943" t="s">
        <v>1328</v>
      </c>
      <c r="C943" t="s">
        <v>369</v>
      </c>
      <c r="D943">
        <v>49.3</v>
      </c>
      <c r="E943">
        <v>23496</v>
      </c>
      <c r="F943" t="s">
        <v>285</v>
      </c>
      <c r="G943">
        <v>1987</v>
      </c>
      <c r="H943" t="s">
        <v>190</v>
      </c>
      <c r="I943" t="s">
        <v>158</v>
      </c>
      <c r="J943" t="s">
        <v>1139</v>
      </c>
      <c r="K943">
        <v>40.41</v>
      </c>
      <c r="L943">
        <v>8.89</v>
      </c>
      <c r="M943">
        <v>6486</v>
      </c>
      <c r="N943" t="s">
        <v>91</v>
      </c>
      <c r="O943" t="s">
        <v>91</v>
      </c>
      <c r="P943">
        <v>40.41</v>
      </c>
      <c r="Q943">
        <f t="shared" si="28"/>
        <v>34</v>
      </c>
      <c r="R943" s="3">
        <f t="shared" si="29"/>
        <v>1373.9399999999998</v>
      </c>
    </row>
    <row r="944" spans="1:18" ht="12.75">
      <c r="A944" s="7" t="s">
        <v>749</v>
      </c>
      <c r="B944" t="s">
        <v>1329</v>
      </c>
      <c r="C944" t="s">
        <v>369</v>
      </c>
      <c r="D944">
        <v>472.91</v>
      </c>
      <c r="E944">
        <v>23522</v>
      </c>
      <c r="F944" t="s">
        <v>285</v>
      </c>
      <c r="G944">
        <v>1959</v>
      </c>
      <c r="H944" t="s">
        <v>190</v>
      </c>
      <c r="I944" t="s">
        <v>158</v>
      </c>
      <c r="J944" t="s">
        <v>1139</v>
      </c>
      <c r="K944">
        <v>387.63</v>
      </c>
      <c r="L944">
        <v>85.28</v>
      </c>
      <c r="M944">
        <v>7164</v>
      </c>
      <c r="N944" t="s">
        <v>20</v>
      </c>
      <c r="O944" t="s">
        <v>20</v>
      </c>
      <c r="P944">
        <v>387.63</v>
      </c>
      <c r="Q944">
        <f t="shared" si="28"/>
        <v>46</v>
      </c>
      <c r="R944" s="3">
        <f t="shared" si="29"/>
        <v>17830.98</v>
      </c>
    </row>
    <row r="945" spans="1:18" ht="12.75">
      <c r="A945" s="7" t="s">
        <v>749</v>
      </c>
      <c r="B945" t="s">
        <v>1330</v>
      </c>
      <c r="C945" t="s">
        <v>179</v>
      </c>
      <c r="D945">
        <v>48.39</v>
      </c>
      <c r="E945">
        <v>28621</v>
      </c>
      <c r="F945" t="s">
        <v>179</v>
      </c>
      <c r="G945">
        <v>2403</v>
      </c>
      <c r="H945" t="s">
        <v>431</v>
      </c>
      <c r="I945" t="s">
        <v>110</v>
      </c>
      <c r="J945" t="s">
        <v>1139</v>
      </c>
      <c r="K945">
        <v>39.66</v>
      </c>
      <c r="L945">
        <v>8.73</v>
      </c>
      <c r="M945">
        <v>7772</v>
      </c>
      <c r="N945" t="s">
        <v>35</v>
      </c>
      <c r="O945" t="s">
        <v>35</v>
      </c>
      <c r="P945">
        <v>39.66</v>
      </c>
      <c r="Q945">
        <f t="shared" si="28"/>
        <v>28</v>
      </c>
      <c r="R945" s="3">
        <f t="shared" si="29"/>
        <v>1110.48</v>
      </c>
    </row>
    <row r="946" spans="1:18" ht="25.5">
      <c r="A946" s="7" t="s">
        <v>402</v>
      </c>
      <c r="B946" t="s">
        <v>1331</v>
      </c>
      <c r="C946" t="s">
        <v>179</v>
      </c>
      <c r="D946">
        <v>64.25</v>
      </c>
      <c r="E946">
        <v>28598</v>
      </c>
      <c r="F946" t="s">
        <v>179</v>
      </c>
      <c r="G946">
        <v>2426</v>
      </c>
      <c r="H946" t="s">
        <v>431</v>
      </c>
      <c r="I946" t="s">
        <v>224</v>
      </c>
      <c r="J946" t="s">
        <v>1139</v>
      </c>
      <c r="K946">
        <v>52.66</v>
      </c>
      <c r="L946">
        <v>11.59</v>
      </c>
      <c r="M946">
        <v>9464</v>
      </c>
      <c r="N946" t="s">
        <v>30</v>
      </c>
      <c r="O946" t="s">
        <v>30</v>
      </c>
      <c r="P946">
        <v>52.66</v>
      </c>
      <c r="Q946">
        <f t="shared" si="28"/>
        <v>64</v>
      </c>
      <c r="R946" s="3">
        <f t="shared" si="29"/>
        <v>3370.24</v>
      </c>
    </row>
    <row r="947" spans="1:18" ht="12.75">
      <c r="A947" s="7" t="s">
        <v>749</v>
      </c>
      <c r="B947" t="s">
        <v>1332</v>
      </c>
      <c r="C947" t="s">
        <v>179</v>
      </c>
      <c r="D947">
        <v>124.33</v>
      </c>
      <c r="E947">
        <v>28569</v>
      </c>
      <c r="F947" t="s">
        <v>179</v>
      </c>
      <c r="G947">
        <v>2459</v>
      </c>
      <c r="H947" t="s">
        <v>305</v>
      </c>
      <c r="I947" t="s">
        <v>110</v>
      </c>
      <c r="J947" t="s">
        <v>1139</v>
      </c>
      <c r="K947">
        <v>101.91</v>
      </c>
      <c r="L947">
        <v>22.42</v>
      </c>
      <c r="M947">
        <v>7779</v>
      </c>
      <c r="N947" t="s">
        <v>35</v>
      </c>
      <c r="O947" t="s">
        <v>35</v>
      </c>
      <c r="P947">
        <v>101.91</v>
      </c>
      <c r="Q947">
        <f t="shared" si="28"/>
        <v>28</v>
      </c>
      <c r="R947" s="3">
        <f t="shared" si="29"/>
        <v>2853.48</v>
      </c>
    </row>
    <row r="948" spans="1:18" ht="12.75">
      <c r="A948" s="7" t="s">
        <v>749</v>
      </c>
      <c r="B948" t="s">
        <v>1333</v>
      </c>
      <c r="C948" t="s">
        <v>179</v>
      </c>
      <c r="D948">
        <v>100.63</v>
      </c>
      <c r="E948">
        <v>28600</v>
      </c>
      <c r="F948" t="s">
        <v>179</v>
      </c>
      <c r="G948">
        <v>2424</v>
      </c>
      <c r="H948" t="s">
        <v>431</v>
      </c>
      <c r="I948" t="s">
        <v>110</v>
      </c>
      <c r="J948" t="s">
        <v>1139</v>
      </c>
      <c r="K948">
        <v>82.48</v>
      </c>
      <c r="L948">
        <v>18.15</v>
      </c>
      <c r="M948">
        <v>7867</v>
      </c>
      <c r="N948" t="s">
        <v>35</v>
      </c>
      <c r="O948" t="s">
        <v>35</v>
      </c>
      <c r="P948">
        <v>82.48</v>
      </c>
      <c r="Q948">
        <f t="shared" si="28"/>
        <v>28</v>
      </c>
      <c r="R948" s="3">
        <f t="shared" si="29"/>
        <v>2309.44</v>
      </c>
    </row>
    <row r="949" spans="1:18" ht="12.75">
      <c r="A949" s="7" t="s">
        <v>749</v>
      </c>
      <c r="B949" t="s">
        <v>1334</v>
      </c>
      <c r="C949" t="s">
        <v>179</v>
      </c>
      <c r="D949">
        <v>176.08</v>
      </c>
      <c r="E949">
        <v>28610</v>
      </c>
      <c r="F949" t="s">
        <v>179</v>
      </c>
      <c r="G949">
        <v>2414</v>
      </c>
      <c r="H949" t="s">
        <v>431</v>
      </c>
      <c r="I949" t="s">
        <v>110</v>
      </c>
      <c r="J949" t="s">
        <v>1139</v>
      </c>
      <c r="K949">
        <v>144.33</v>
      </c>
      <c r="L949">
        <v>31.75</v>
      </c>
      <c r="M949">
        <v>7772</v>
      </c>
      <c r="N949" t="s">
        <v>35</v>
      </c>
      <c r="O949" t="s">
        <v>35</v>
      </c>
      <c r="P949">
        <v>144.33</v>
      </c>
      <c r="Q949">
        <f t="shared" si="28"/>
        <v>28</v>
      </c>
      <c r="R949" s="3">
        <f t="shared" si="29"/>
        <v>4041.2400000000002</v>
      </c>
    </row>
    <row r="950" spans="1:18" ht="12.75">
      <c r="A950" s="7" t="s">
        <v>749</v>
      </c>
      <c r="B950" t="s">
        <v>1335</v>
      </c>
      <c r="C950" t="s">
        <v>179</v>
      </c>
      <c r="D950">
        <v>36.59</v>
      </c>
      <c r="E950">
        <v>28505</v>
      </c>
      <c r="F950" t="s">
        <v>179</v>
      </c>
      <c r="G950">
        <v>2252</v>
      </c>
      <c r="H950" t="s">
        <v>217</v>
      </c>
      <c r="I950" t="s">
        <v>110</v>
      </c>
      <c r="J950" t="s">
        <v>1139</v>
      </c>
      <c r="K950">
        <v>29.99</v>
      </c>
      <c r="L950">
        <v>6.6</v>
      </c>
      <c r="M950">
        <v>7868</v>
      </c>
      <c r="N950" t="s">
        <v>35</v>
      </c>
      <c r="O950" t="s">
        <v>35</v>
      </c>
      <c r="P950">
        <v>29.99</v>
      </c>
      <c r="Q950">
        <f t="shared" si="28"/>
        <v>28</v>
      </c>
      <c r="R950" s="3">
        <f t="shared" si="29"/>
        <v>839.7199999999999</v>
      </c>
    </row>
    <row r="951" spans="1:18" ht="12.75">
      <c r="A951" s="7" t="s">
        <v>749</v>
      </c>
      <c r="B951" t="s">
        <v>1336</v>
      </c>
      <c r="C951" t="s">
        <v>179</v>
      </c>
      <c r="D951">
        <v>466.22</v>
      </c>
      <c r="E951">
        <v>28646</v>
      </c>
      <c r="F951" t="s">
        <v>179</v>
      </c>
      <c r="G951">
        <v>2378</v>
      </c>
      <c r="H951" t="s">
        <v>431</v>
      </c>
      <c r="I951" t="s">
        <v>110</v>
      </c>
      <c r="J951" t="s">
        <v>1139</v>
      </c>
      <c r="K951">
        <v>382.15</v>
      </c>
      <c r="L951">
        <v>84.07</v>
      </c>
      <c r="M951">
        <v>7775</v>
      </c>
      <c r="N951" t="s">
        <v>35</v>
      </c>
      <c r="O951" t="s">
        <v>35</v>
      </c>
      <c r="P951">
        <v>382.15</v>
      </c>
      <c r="Q951">
        <f t="shared" si="28"/>
        <v>28</v>
      </c>
      <c r="R951" s="3">
        <f t="shared" si="29"/>
        <v>10700.199999999999</v>
      </c>
    </row>
    <row r="952" spans="1:18" ht="12.75">
      <c r="A952" s="7" t="s">
        <v>749</v>
      </c>
      <c r="B952" t="s">
        <v>1337</v>
      </c>
      <c r="C952" t="s">
        <v>179</v>
      </c>
      <c r="D952">
        <v>481.24</v>
      </c>
      <c r="E952">
        <v>28647</v>
      </c>
      <c r="F952" t="s">
        <v>179</v>
      </c>
      <c r="G952">
        <v>2377</v>
      </c>
      <c r="H952" t="s">
        <v>431</v>
      </c>
      <c r="I952" t="s">
        <v>110</v>
      </c>
      <c r="J952" t="s">
        <v>1139</v>
      </c>
      <c r="K952">
        <v>394.46</v>
      </c>
      <c r="L952">
        <v>86.78</v>
      </c>
      <c r="M952">
        <v>7775</v>
      </c>
      <c r="N952" t="s">
        <v>35</v>
      </c>
      <c r="O952" t="s">
        <v>35</v>
      </c>
      <c r="P952">
        <v>394.46</v>
      </c>
      <c r="Q952">
        <f t="shared" si="28"/>
        <v>28</v>
      </c>
      <c r="R952" s="3">
        <f t="shared" si="29"/>
        <v>11044.88</v>
      </c>
    </row>
    <row r="953" spans="1:18" ht="12.75">
      <c r="A953" s="7" t="s">
        <v>749</v>
      </c>
      <c r="B953" t="s">
        <v>1338</v>
      </c>
      <c r="C953" t="s">
        <v>179</v>
      </c>
      <c r="D953">
        <v>50.51</v>
      </c>
      <c r="E953">
        <v>28648</v>
      </c>
      <c r="F953" t="s">
        <v>179</v>
      </c>
      <c r="G953">
        <v>2376</v>
      </c>
      <c r="H953" t="s">
        <v>431</v>
      </c>
      <c r="I953" t="s">
        <v>110</v>
      </c>
      <c r="J953" t="s">
        <v>1139</v>
      </c>
      <c r="K953">
        <v>41.4</v>
      </c>
      <c r="L953">
        <v>9.11</v>
      </c>
      <c r="M953">
        <v>7772</v>
      </c>
      <c r="N953" t="s">
        <v>35</v>
      </c>
      <c r="O953" t="s">
        <v>35</v>
      </c>
      <c r="P953">
        <v>41.4</v>
      </c>
      <c r="Q953">
        <f t="shared" si="28"/>
        <v>28</v>
      </c>
      <c r="R953" s="3">
        <f t="shared" si="29"/>
        <v>1159.2</v>
      </c>
    </row>
    <row r="954" spans="1:18" ht="12.75">
      <c r="A954" s="7" t="s">
        <v>749</v>
      </c>
      <c r="B954" t="s">
        <v>1339</v>
      </c>
      <c r="C954" t="s">
        <v>179</v>
      </c>
      <c r="D954">
        <v>655.95</v>
      </c>
      <c r="E954">
        <v>28644</v>
      </c>
      <c r="F954" t="s">
        <v>179</v>
      </c>
      <c r="G954">
        <v>2380</v>
      </c>
      <c r="H954" t="s">
        <v>431</v>
      </c>
      <c r="I954" t="s">
        <v>110</v>
      </c>
      <c r="J954" t="s">
        <v>1139</v>
      </c>
      <c r="K954">
        <v>537.66</v>
      </c>
      <c r="L954">
        <v>118.29</v>
      </c>
      <c r="M954">
        <v>7883</v>
      </c>
      <c r="N954" t="s">
        <v>295</v>
      </c>
      <c r="O954" t="s">
        <v>295</v>
      </c>
      <c r="P954">
        <v>537.66</v>
      </c>
      <c r="Q954">
        <f t="shared" si="28"/>
        <v>29</v>
      </c>
      <c r="R954" s="3">
        <f t="shared" si="29"/>
        <v>15592.14</v>
      </c>
    </row>
    <row r="955" spans="1:18" ht="12.75">
      <c r="A955" s="7" t="s">
        <v>749</v>
      </c>
      <c r="B955" t="s">
        <v>1340</v>
      </c>
      <c r="C955" t="s">
        <v>179</v>
      </c>
      <c r="D955">
        <v>46.73</v>
      </c>
      <c r="E955">
        <v>28645</v>
      </c>
      <c r="F955" t="s">
        <v>179</v>
      </c>
      <c r="G955">
        <v>2379</v>
      </c>
      <c r="H955" t="s">
        <v>431</v>
      </c>
      <c r="I955" t="s">
        <v>224</v>
      </c>
      <c r="J955" t="s">
        <v>1139</v>
      </c>
      <c r="K955">
        <v>38.3</v>
      </c>
      <c r="L955">
        <v>8.43</v>
      </c>
      <c r="M955">
        <v>9864</v>
      </c>
      <c r="N955" t="s">
        <v>170</v>
      </c>
      <c r="O955" t="s">
        <v>170</v>
      </c>
      <c r="P955">
        <v>38.3</v>
      </c>
      <c r="Q955">
        <f t="shared" si="28"/>
        <v>76</v>
      </c>
      <c r="R955" s="3">
        <f t="shared" si="29"/>
        <v>2910.7999999999997</v>
      </c>
    </row>
    <row r="956" spans="1:18" ht="12.75">
      <c r="A956" s="7" t="s">
        <v>749</v>
      </c>
      <c r="B956" t="s">
        <v>1341</v>
      </c>
      <c r="C956" t="s">
        <v>179</v>
      </c>
      <c r="D956">
        <v>222.88</v>
      </c>
      <c r="E956">
        <v>28588</v>
      </c>
      <c r="F956" t="s">
        <v>179</v>
      </c>
      <c r="G956">
        <v>2436</v>
      </c>
      <c r="H956" t="s">
        <v>431</v>
      </c>
      <c r="I956" t="s">
        <v>224</v>
      </c>
      <c r="J956" t="s">
        <v>1139</v>
      </c>
      <c r="K956">
        <v>182.69</v>
      </c>
      <c r="L956">
        <v>40.19</v>
      </c>
      <c r="M956">
        <v>9864</v>
      </c>
      <c r="N956" t="s">
        <v>170</v>
      </c>
      <c r="O956" t="s">
        <v>170</v>
      </c>
      <c r="P956">
        <v>182.69</v>
      </c>
      <c r="Q956">
        <f t="shared" si="28"/>
        <v>76</v>
      </c>
      <c r="R956" s="3">
        <f t="shared" si="29"/>
        <v>13884.44</v>
      </c>
    </row>
    <row r="957" spans="1:18" ht="12.75">
      <c r="A957" s="7" t="s">
        <v>749</v>
      </c>
      <c r="B957" t="s">
        <v>1342</v>
      </c>
      <c r="C957" t="s">
        <v>179</v>
      </c>
      <c r="D957">
        <v>178.17</v>
      </c>
      <c r="E957">
        <v>28612</v>
      </c>
      <c r="F957" t="s">
        <v>179</v>
      </c>
      <c r="G957">
        <v>2412</v>
      </c>
      <c r="H957" t="s">
        <v>431</v>
      </c>
      <c r="I957" t="s">
        <v>110</v>
      </c>
      <c r="J957" t="s">
        <v>1139</v>
      </c>
      <c r="K957">
        <v>146.04</v>
      </c>
      <c r="L957">
        <v>32.13</v>
      </c>
      <c r="M957">
        <v>7772</v>
      </c>
      <c r="N957" t="s">
        <v>35</v>
      </c>
      <c r="O957" t="s">
        <v>35</v>
      </c>
      <c r="P957">
        <v>146.04</v>
      </c>
      <c r="Q957">
        <f t="shared" si="28"/>
        <v>28</v>
      </c>
      <c r="R957" s="3">
        <f t="shared" si="29"/>
        <v>4089.12</v>
      </c>
    </row>
    <row r="958" spans="1:18" ht="12.75">
      <c r="A958" s="7" t="s">
        <v>749</v>
      </c>
      <c r="B958" t="s">
        <v>1343</v>
      </c>
      <c r="C958" t="s">
        <v>179</v>
      </c>
      <c r="D958">
        <v>46.97</v>
      </c>
      <c r="E958">
        <v>28594</v>
      </c>
      <c r="F958" t="s">
        <v>179</v>
      </c>
      <c r="G958">
        <v>2430</v>
      </c>
      <c r="H958" t="s">
        <v>431</v>
      </c>
      <c r="I958" t="s">
        <v>224</v>
      </c>
      <c r="J958" t="s">
        <v>1139</v>
      </c>
      <c r="K958">
        <v>38.5</v>
      </c>
      <c r="L958">
        <v>8.47</v>
      </c>
      <c r="M958">
        <v>9864</v>
      </c>
      <c r="N958" t="s">
        <v>170</v>
      </c>
      <c r="O958" t="s">
        <v>170</v>
      </c>
      <c r="P958">
        <v>38.5</v>
      </c>
      <c r="Q958">
        <f t="shared" si="28"/>
        <v>76</v>
      </c>
      <c r="R958" s="3">
        <f t="shared" si="29"/>
        <v>2926</v>
      </c>
    </row>
    <row r="959" spans="1:18" ht="12.75">
      <c r="A959" s="7" t="s">
        <v>749</v>
      </c>
      <c r="B959" t="s">
        <v>1344</v>
      </c>
      <c r="C959" t="s">
        <v>179</v>
      </c>
      <c r="D959">
        <v>365.72</v>
      </c>
      <c r="E959">
        <v>28581</v>
      </c>
      <c r="F959" t="s">
        <v>179</v>
      </c>
      <c r="G959">
        <v>2446</v>
      </c>
      <c r="H959" t="s">
        <v>431</v>
      </c>
      <c r="I959" t="s">
        <v>110</v>
      </c>
      <c r="J959" t="s">
        <v>1139</v>
      </c>
      <c r="K959">
        <v>332.47</v>
      </c>
      <c r="L959">
        <v>33.25</v>
      </c>
      <c r="M959">
        <v>9340</v>
      </c>
      <c r="N959" t="s">
        <v>30</v>
      </c>
      <c r="O959" t="s">
        <v>30</v>
      </c>
      <c r="P959">
        <v>332.47</v>
      </c>
      <c r="Q959">
        <f t="shared" si="28"/>
        <v>59</v>
      </c>
      <c r="R959" s="3">
        <f t="shared" si="29"/>
        <v>19615.730000000003</v>
      </c>
    </row>
    <row r="960" spans="1:18" ht="12.75">
      <c r="A960" s="7" t="s">
        <v>749</v>
      </c>
      <c r="B960" t="s">
        <v>1345</v>
      </c>
      <c r="C960" t="s">
        <v>179</v>
      </c>
      <c r="D960">
        <v>48.01</v>
      </c>
      <c r="E960">
        <v>28602</v>
      </c>
      <c r="F960" t="s">
        <v>179</v>
      </c>
      <c r="G960">
        <v>2422</v>
      </c>
      <c r="H960" t="s">
        <v>431</v>
      </c>
      <c r="I960" t="s">
        <v>110</v>
      </c>
      <c r="J960" t="s">
        <v>1139</v>
      </c>
      <c r="K960">
        <v>39.35</v>
      </c>
      <c r="L960">
        <v>8.66</v>
      </c>
      <c r="M960">
        <v>9864</v>
      </c>
      <c r="N960" t="s">
        <v>170</v>
      </c>
      <c r="O960" t="s">
        <v>170</v>
      </c>
      <c r="P960">
        <v>39.35</v>
      </c>
      <c r="Q960">
        <f t="shared" si="28"/>
        <v>71</v>
      </c>
      <c r="R960" s="3">
        <f t="shared" si="29"/>
        <v>2793.85</v>
      </c>
    </row>
    <row r="961" spans="1:18" ht="12.75">
      <c r="A961" s="7" t="s">
        <v>749</v>
      </c>
      <c r="B961" t="s">
        <v>1346</v>
      </c>
      <c r="C961" t="s">
        <v>179</v>
      </c>
      <c r="D961">
        <v>155.54</v>
      </c>
      <c r="E961">
        <v>28591</v>
      </c>
      <c r="F961" t="s">
        <v>179</v>
      </c>
      <c r="G961">
        <v>2433</v>
      </c>
      <c r="H961" t="s">
        <v>431</v>
      </c>
      <c r="I961" t="s">
        <v>110</v>
      </c>
      <c r="J961" t="s">
        <v>1139</v>
      </c>
      <c r="K961">
        <v>127.49</v>
      </c>
      <c r="L961">
        <v>28.05</v>
      </c>
      <c r="M961">
        <v>9997</v>
      </c>
      <c r="N961" t="s">
        <v>200</v>
      </c>
      <c r="O961" t="s">
        <v>200</v>
      </c>
      <c r="P961">
        <v>127.49</v>
      </c>
      <c r="Q961">
        <f t="shared" si="28"/>
        <v>76</v>
      </c>
      <c r="R961" s="3">
        <f t="shared" si="29"/>
        <v>9689.24</v>
      </c>
    </row>
    <row r="962" spans="1:18" ht="12.75">
      <c r="A962" s="7" t="s">
        <v>749</v>
      </c>
      <c r="B962" t="s">
        <v>1347</v>
      </c>
      <c r="C962" t="s">
        <v>179</v>
      </c>
      <c r="D962">
        <v>310.31</v>
      </c>
      <c r="E962">
        <v>28511</v>
      </c>
      <c r="F962" t="s">
        <v>179</v>
      </c>
      <c r="G962">
        <v>2246</v>
      </c>
      <c r="H962" t="s">
        <v>217</v>
      </c>
      <c r="I962" t="s">
        <v>110</v>
      </c>
      <c r="J962" t="s">
        <v>1139</v>
      </c>
      <c r="K962">
        <v>282.1</v>
      </c>
      <c r="L962">
        <v>28.21</v>
      </c>
      <c r="M962">
        <v>9340</v>
      </c>
      <c r="N962" t="s">
        <v>30</v>
      </c>
      <c r="O962" t="s">
        <v>30</v>
      </c>
      <c r="P962">
        <v>282.1</v>
      </c>
      <c r="Q962">
        <f aca="true" t="shared" si="30" ref="Q962:Q1025">O962-I962</f>
        <v>59</v>
      </c>
      <c r="R962" s="3">
        <f aca="true" t="shared" si="31" ref="R962:R1025">Q962*P962</f>
        <v>16643.9</v>
      </c>
    </row>
    <row r="963" spans="1:18" ht="12.75">
      <c r="A963" s="7" t="s">
        <v>749</v>
      </c>
      <c r="B963" t="s">
        <v>1348</v>
      </c>
      <c r="C963" t="s">
        <v>179</v>
      </c>
      <c r="D963">
        <v>474.45</v>
      </c>
      <c r="E963">
        <v>28583</v>
      </c>
      <c r="F963" t="s">
        <v>179</v>
      </c>
      <c r="G963">
        <v>2444</v>
      </c>
      <c r="H963" t="s">
        <v>431</v>
      </c>
      <c r="I963" t="s">
        <v>110</v>
      </c>
      <c r="J963" t="s">
        <v>1139</v>
      </c>
      <c r="K963">
        <v>388.89</v>
      </c>
      <c r="L963">
        <v>85.56</v>
      </c>
      <c r="M963">
        <v>9472</v>
      </c>
      <c r="N963" t="s">
        <v>30</v>
      </c>
      <c r="O963" t="s">
        <v>30</v>
      </c>
      <c r="P963">
        <v>388.89</v>
      </c>
      <c r="Q963">
        <f t="shared" si="30"/>
        <v>59</v>
      </c>
      <c r="R963" s="3">
        <f t="shared" si="31"/>
        <v>22944.51</v>
      </c>
    </row>
    <row r="964" spans="1:18" ht="12.75">
      <c r="A964" s="7" t="s">
        <v>749</v>
      </c>
      <c r="B964" t="s">
        <v>1349</v>
      </c>
      <c r="C964" t="s">
        <v>179</v>
      </c>
      <c r="D964">
        <v>819.09</v>
      </c>
      <c r="E964">
        <v>28593</v>
      </c>
      <c r="F964" t="s">
        <v>179</v>
      </c>
      <c r="G964">
        <v>2431</v>
      </c>
      <c r="H964" t="s">
        <v>431</v>
      </c>
      <c r="I964" t="s">
        <v>110</v>
      </c>
      <c r="J964" t="s">
        <v>1139</v>
      </c>
      <c r="K964">
        <v>744.63</v>
      </c>
      <c r="L964">
        <v>74.46</v>
      </c>
      <c r="M964">
        <v>7882</v>
      </c>
      <c r="N964" t="s">
        <v>295</v>
      </c>
      <c r="O964" t="s">
        <v>295</v>
      </c>
      <c r="P964">
        <v>744.63</v>
      </c>
      <c r="Q964">
        <f t="shared" si="30"/>
        <v>29</v>
      </c>
      <c r="R964" s="3">
        <f t="shared" si="31"/>
        <v>21594.27</v>
      </c>
    </row>
    <row r="965" spans="1:18" ht="12.75">
      <c r="A965" s="7" t="s">
        <v>749</v>
      </c>
      <c r="B965" t="s">
        <v>1350</v>
      </c>
      <c r="C965" t="s">
        <v>179</v>
      </c>
      <c r="D965">
        <v>493.11</v>
      </c>
      <c r="E965">
        <v>28577</v>
      </c>
      <c r="F965" t="s">
        <v>179</v>
      </c>
      <c r="G965">
        <v>2450</v>
      </c>
      <c r="H965" t="s">
        <v>431</v>
      </c>
      <c r="I965" t="s">
        <v>110</v>
      </c>
      <c r="J965" t="s">
        <v>1139</v>
      </c>
      <c r="K965">
        <v>404.19</v>
      </c>
      <c r="L965">
        <v>88.92</v>
      </c>
      <c r="M965">
        <v>7866</v>
      </c>
      <c r="N965" t="s">
        <v>35</v>
      </c>
      <c r="O965" t="s">
        <v>35</v>
      </c>
      <c r="P965">
        <v>404.19</v>
      </c>
      <c r="Q965">
        <f t="shared" si="30"/>
        <v>28</v>
      </c>
      <c r="R965" s="3">
        <f t="shared" si="31"/>
        <v>11317.32</v>
      </c>
    </row>
    <row r="966" spans="1:18" ht="12.75">
      <c r="A966" s="7" t="s">
        <v>749</v>
      </c>
      <c r="B966" t="s">
        <v>1351</v>
      </c>
      <c r="C966" t="s">
        <v>179</v>
      </c>
      <c r="D966">
        <v>286.4</v>
      </c>
      <c r="E966">
        <v>28616</v>
      </c>
      <c r="F966" t="s">
        <v>179</v>
      </c>
      <c r="G966">
        <v>2408</v>
      </c>
      <c r="H966" t="s">
        <v>431</v>
      </c>
      <c r="I966" t="s">
        <v>110</v>
      </c>
      <c r="J966" t="s">
        <v>1139</v>
      </c>
      <c r="K966">
        <v>234.75</v>
      </c>
      <c r="L966">
        <v>51.65</v>
      </c>
      <c r="M966">
        <v>7775</v>
      </c>
      <c r="N966" t="s">
        <v>35</v>
      </c>
      <c r="O966" t="s">
        <v>35</v>
      </c>
      <c r="P966">
        <v>234.75</v>
      </c>
      <c r="Q966">
        <f t="shared" si="30"/>
        <v>28</v>
      </c>
      <c r="R966" s="3">
        <f t="shared" si="31"/>
        <v>6573</v>
      </c>
    </row>
    <row r="967" spans="1:18" ht="12.75">
      <c r="A967" s="7" t="s">
        <v>749</v>
      </c>
      <c r="B967" t="s">
        <v>1352</v>
      </c>
      <c r="C967" t="s">
        <v>179</v>
      </c>
      <c r="D967">
        <v>88.83</v>
      </c>
      <c r="E967">
        <v>28543</v>
      </c>
      <c r="F967" t="s">
        <v>179</v>
      </c>
      <c r="G967">
        <v>2485</v>
      </c>
      <c r="H967" t="s">
        <v>305</v>
      </c>
      <c r="I967" t="s">
        <v>110</v>
      </c>
      <c r="J967" t="s">
        <v>1139</v>
      </c>
      <c r="K967">
        <v>72.81</v>
      </c>
      <c r="L967">
        <v>16.02</v>
      </c>
      <c r="M967">
        <v>9864</v>
      </c>
      <c r="N967" t="s">
        <v>170</v>
      </c>
      <c r="O967" t="s">
        <v>170</v>
      </c>
      <c r="P967">
        <v>72.81</v>
      </c>
      <c r="Q967">
        <f t="shared" si="30"/>
        <v>71</v>
      </c>
      <c r="R967" s="3">
        <f t="shared" si="31"/>
        <v>5169.51</v>
      </c>
    </row>
    <row r="968" spans="1:18" ht="12.75">
      <c r="A968" s="7" t="s">
        <v>749</v>
      </c>
      <c r="B968" t="s">
        <v>1353</v>
      </c>
      <c r="C968" t="s">
        <v>179</v>
      </c>
      <c r="D968">
        <v>143.58</v>
      </c>
      <c r="E968">
        <v>28619</v>
      </c>
      <c r="F968" t="s">
        <v>179</v>
      </c>
      <c r="G968">
        <v>2405</v>
      </c>
      <c r="H968" t="s">
        <v>431</v>
      </c>
      <c r="I968" t="s">
        <v>110</v>
      </c>
      <c r="J968" t="s">
        <v>1139</v>
      </c>
      <c r="K968">
        <v>117.69</v>
      </c>
      <c r="L968">
        <v>25.89</v>
      </c>
      <c r="M968">
        <v>7827</v>
      </c>
      <c r="N968" t="s">
        <v>35</v>
      </c>
      <c r="O968" t="s">
        <v>35</v>
      </c>
      <c r="P968">
        <v>117.69</v>
      </c>
      <c r="Q968">
        <f t="shared" si="30"/>
        <v>28</v>
      </c>
      <c r="R968" s="3">
        <f t="shared" si="31"/>
        <v>3295.3199999999997</v>
      </c>
    </row>
    <row r="969" spans="1:18" ht="12.75">
      <c r="A969" s="7" t="s">
        <v>749</v>
      </c>
      <c r="B969" t="s">
        <v>1354</v>
      </c>
      <c r="C969" t="s">
        <v>179</v>
      </c>
      <c r="D969">
        <v>125.4</v>
      </c>
      <c r="E969">
        <v>28606</v>
      </c>
      <c r="F969" t="s">
        <v>179</v>
      </c>
      <c r="G969">
        <v>2418</v>
      </c>
      <c r="H969" t="s">
        <v>431</v>
      </c>
      <c r="I969" t="s">
        <v>110</v>
      </c>
      <c r="J969" t="s">
        <v>1139</v>
      </c>
      <c r="K969">
        <v>102.79</v>
      </c>
      <c r="L969">
        <v>22.61</v>
      </c>
      <c r="M969">
        <v>7772</v>
      </c>
      <c r="N969" t="s">
        <v>35</v>
      </c>
      <c r="O969" t="s">
        <v>35</v>
      </c>
      <c r="P969">
        <v>102.79</v>
      </c>
      <c r="Q969">
        <f t="shared" si="30"/>
        <v>28</v>
      </c>
      <c r="R969" s="3">
        <f t="shared" si="31"/>
        <v>2878.1200000000003</v>
      </c>
    </row>
    <row r="970" spans="1:18" ht="12.75">
      <c r="A970" s="7" t="s">
        <v>749</v>
      </c>
      <c r="B970" t="s">
        <v>1355</v>
      </c>
      <c r="C970" t="s">
        <v>179</v>
      </c>
      <c r="D970">
        <v>1039.98</v>
      </c>
      <c r="E970">
        <v>28608</v>
      </c>
      <c r="F970" t="s">
        <v>179</v>
      </c>
      <c r="G970">
        <v>2416</v>
      </c>
      <c r="H970" t="s">
        <v>431</v>
      </c>
      <c r="I970" t="s">
        <v>110</v>
      </c>
      <c r="J970" t="s">
        <v>1139</v>
      </c>
      <c r="K970">
        <v>945.44</v>
      </c>
      <c r="L970">
        <v>94.54</v>
      </c>
      <c r="M970">
        <v>7882</v>
      </c>
      <c r="N970" t="s">
        <v>295</v>
      </c>
      <c r="O970" t="s">
        <v>295</v>
      </c>
      <c r="P970">
        <v>945.44</v>
      </c>
      <c r="Q970">
        <f t="shared" si="30"/>
        <v>29</v>
      </c>
      <c r="R970" s="3">
        <f t="shared" si="31"/>
        <v>27417.760000000002</v>
      </c>
    </row>
    <row r="971" spans="1:18" ht="12.75">
      <c r="A971" s="7" t="s">
        <v>749</v>
      </c>
      <c r="B971" t="s">
        <v>1356</v>
      </c>
      <c r="C971" t="s">
        <v>179</v>
      </c>
      <c r="D971">
        <v>1121.05</v>
      </c>
      <c r="E971">
        <v>28571</v>
      </c>
      <c r="F971" t="s">
        <v>179</v>
      </c>
      <c r="G971">
        <v>2457</v>
      </c>
      <c r="H971" t="s">
        <v>305</v>
      </c>
      <c r="I971" t="s">
        <v>110</v>
      </c>
      <c r="J971" t="s">
        <v>1139</v>
      </c>
      <c r="K971">
        <v>1019.14</v>
      </c>
      <c r="L971">
        <v>101.91</v>
      </c>
      <c r="M971">
        <v>7868</v>
      </c>
      <c r="N971" t="s">
        <v>35</v>
      </c>
      <c r="O971" t="s">
        <v>35</v>
      </c>
      <c r="P971">
        <v>1019.14</v>
      </c>
      <c r="Q971">
        <f t="shared" si="30"/>
        <v>28</v>
      </c>
      <c r="R971" s="3">
        <f t="shared" si="31"/>
        <v>28535.92</v>
      </c>
    </row>
    <row r="972" spans="1:18" ht="12.75">
      <c r="A972" s="7" t="s">
        <v>749</v>
      </c>
      <c r="B972" t="s">
        <v>1357</v>
      </c>
      <c r="C972" t="s">
        <v>179</v>
      </c>
      <c r="D972">
        <v>669.63</v>
      </c>
      <c r="E972">
        <v>28541</v>
      </c>
      <c r="F972" t="s">
        <v>179</v>
      </c>
      <c r="G972">
        <v>2487</v>
      </c>
      <c r="H972" t="s">
        <v>305</v>
      </c>
      <c r="I972" t="s">
        <v>110</v>
      </c>
      <c r="J972" t="s">
        <v>1139</v>
      </c>
      <c r="K972">
        <v>608.75</v>
      </c>
      <c r="L972">
        <v>60.88</v>
      </c>
      <c r="M972">
        <v>7882</v>
      </c>
      <c r="N972" t="s">
        <v>295</v>
      </c>
      <c r="O972" t="s">
        <v>295</v>
      </c>
      <c r="P972">
        <v>608.75</v>
      </c>
      <c r="Q972">
        <f t="shared" si="30"/>
        <v>29</v>
      </c>
      <c r="R972" s="3">
        <f t="shared" si="31"/>
        <v>17653.75</v>
      </c>
    </row>
    <row r="973" spans="1:18" ht="12.75">
      <c r="A973" s="7" t="s">
        <v>749</v>
      </c>
      <c r="B973" t="s">
        <v>1358</v>
      </c>
      <c r="C973" t="s">
        <v>179</v>
      </c>
      <c r="D973">
        <v>440.67</v>
      </c>
      <c r="E973">
        <v>28579</v>
      </c>
      <c r="F973" t="s">
        <v>179</v>
      </c>
      <c r="G973">
        <v>2448</v>
      </c>
      <c r="H973" t="s">
        <v>431</v>
      </c>
      <c r="I973" t="s">
        <v>110</v>
      </c>
      <c r="J973" t="s">
        <v>1139</v>
      </c>
      <c r="K973">
        <v>400.61</v>
      </c>
      <c r="L973">
        <v>40.06</v>
      </c>
      <c r="M973">
        <v>7875</v>
      </c>
      <c r="N973" t="s">
        <v>295</v>
      </c>
      <c r="O973" t="s">
        <v>295</v>
      </c>
      <c r="P973">
        <v>400.61</v>
      </c>
      <c r="Q973">
        <f t="shared" si="30"/>
        <v>29</v>
      </c>
      <c r="R973" s="3">
        <f t="shared" si="31"/>
        <v>11617.69</v>
      </c>
    </row>
    <row r="974" spans="1:18" ht="12.75">
      <c r="A974" s="7" t="s">
        <v>749</v>
      </c>
      <c r="B974" t="s">
        <v>1359</v>
      </c>
      <c r="C974" t="s">
        <v>179</v>
      </c>
      <c r="D974">
        <v>90.54</v>
      </c>
      <c r="E974">
        <v>28614</v>
      </c>
      <c r="F974" t="s">
        <v>179</v>
      </c>
      <c r="G974">
        <v>2410</v>
      </c>
      <c r="H974" t="s">
        <v>431</v>
      </c>
      <c r="I974" t="s">
        <v>110</v>
      </c>
      <c r="J974" t="s">
        <v>1139</v>
      </c>
      <c r="K974">
        <v>74.21</v>
      </c>
      <c r="L974">
        <v>16.33</v>
      </c>
      <c r="M974">
        <v>7861</v>
      </c>
      <c r="N974" t="s">
        <v>35</v>
      </c>
      <c r="O974" t="s">
        <v>35</v>
      </c>
      <c r="P974">
        <v>74.21</v>
      </c>
      <c r="Q974">
        <f t="shared" si="30"/>
        <v>28</v>
      </c>
      <c r="R974" s="3">
        <f t="shared" si="31"/>
        <v>2077.8799999999997</v>
      </c>
    </row>
    <row r="975" spans="1:18" ht="12.75">
      <c r="A975" s="7" t="s">
        <v>749</v>
      </c>
      <c r="B975" t="s">
        <v>1360</v>
      </c>
      <c r="C975" t="s">
        <v>179</v>
      </c>
      <c r="D975">
        <v>283.02</v>
      </c>
      <c r="E975">
        <v>28549</v>
      </c>
      <c r="F975" t="s">
        <v>179</v>
      </c>
      <c r="G975">
        <v>2479</v>
      </c>
      <c r="H975" t="s">
        <v>305</v>
      </c>
      <c r="I975" t="s">
        <v>110</v>
      </c>
      <c r="J975" t="s">
        <v>1139</v>
      </c>
      <c r="K975">
        <v>231.98</v>
      </c>
      <c r="L975">
        <v>51.04</v>
      </c>
      <c r="M975">
        <v>9864</v>
      </c>
      <c r="N975" t="s">
        <v>170</v>
      </c>
      <c r="O975" t="s">
        <v>170</v>
      </c>
      <c r="P975">
        <v>231.98</v>
      </c>
      <c r="Q975">
        <f t="shared" si="30"/>
        <v>71</v>
      </c>
      <c r="R975" s="3">
        <f t="shared" si="31"/>
        <v>16470.579999999998</v>
      </c>
    </row>
    <row r="976" spans="1:18" ht="12.75">
      <c r="A976" s="7" t="s">
        <v>749</v>
      </c>
      <c r="B976" t="s">
        <v>1361</v>
      </c>
      <c r="C976" t="s">
        <v>179</v>
      </c>
      <c r="D976">
        <v>61.89</v>
      </c>
      <c r="E976">
        <v>28599</v>
      </c>
      <c r="F976" t="s">
        <v>179</v>
      </c>
      <c r="G976">
        <v>2425</v>
      </c>
      <c r="H976" t="s">
        <v>431</v>
      </c>
      <c r="I976" t="s">
        <v>110</v>
      </c>
      <c r="J976" t="s">
        <v>1139</v>
      </c>
      <c r="K976">
        <v>50.73</v>
      </c>
      <c r="L976">
        <v>11.16</v>
      </c>
      <c r="M976">
        <v>9339</v>
      </c>
      <c r="N976" t="s">
        <v>30</v>
      </c>
      <c r="O976" t="s">
        <v>30</v>
      </c>
      <c r="P976">
        <v>50.73</v>
      </c>
      <c r="Q976">
        <f t="shared" si="30"/>
        <v>59</v>
      </c>
      <c r="R976" s="3">
        <f t="shared" si="31"/>
        <v>2993.0699999999997</v>
      </c>
    </row>
    <row r="977" spans="1:18" ht="12.75">
      <c r="A977" s="7" t="s">
        <v>749</v>
      </c>
      <c r="B977" t="s">
        <v>1362</v>
      </c>
      <c r="C977" t="s">
        <v>179</v>
      </c>
      <c r="D977">
        <v>67.88</v>
      </c>
      <c r="E977">
        <v>28567</v>
      </c>
      <c r="F977" t="s">
        <v>179</v>
      </c>
      <c r="G977">
        <v>2461</v>
      </c>
      <c r="H977" t="s">
        <v>305</v>
      </c>
      <c r="I977" t="s">
        <v>110</v>
      </c>
      <c r="J977" t="s">
        <v>1139</v>
      </c>
      <c r="K977">
        <v>55.64</v>
      </c>
      <c r="L977">
        <v>12.24</v>
      </c>
      <c r="M977">
        <v>7827</v>
      </c>
      <c r="N977" t="s">
        <v>35</v>
      </c>
      <c r="O977" t="s">
        <v>35</v>
      </c>
      <c r="P977">
        <v>55.64</v>
      </c>
      <c r="Q977">
        <f t="shared" si="30"/>
        <v>28</v>
      </c>
      <c r="R977" s="3">
        <f t="shared" si="31"/>
        <v>1557.92</v>
      </c>
    </row>
    <row r="978" spans="1:18" ht="12.75">
      <c r="A978" s="7" t="s">
        <v>749</v>
      </c>
      <c r="B978" t="s">
        <v>1363</v>
      </c>
      <c r="C978" t="s">
        <v>179</v>
      </c>
      <c r="D978">
        <v>608.22</v>
      </c>
      <c r="E978">
        <v>28585</v>
      </c>
      <c r="F978" t="s">
        <v>179</v>
      </c>
      <c r="G978">
        <v>2439</v>
      </c>
      <c r="H978" t="s">
        <v>431</v>
      </c>
      <c r="I978" t="s">
        <v>110</v>
      </c>
      <c r="J978" t="s">
        <v>1139</v>
      </c>
      <c r="K978">
        <v>552.93</v>
      </c>
      <c r="L978">
        <v>55.29</v>
      </c>
      <c r="M978">
        <v>7875</v>
      </c>
      <c r="N978" t="s">
        <v>295</v>
      </c>
      <c r="O978" t="s">
        <v>295</v>
      </c>
      <c r="P978">
        <v>552.93</v>
      </c>
      <c r="Q978">
        <f t="shared" si="30"/>
        <v>29</v>
      </c>
      <c r="R978" s="3">
        <f t="shared" si="31"/>
        <v>16034.97</v>
      </c>
    </row>
    <row r="979" spans="1:18" ht="12.75">
      <c r="A979" s="7" t="s">
        <v>749</v>
      </c>
      <c r="B979" t="s">
        <v>1364</v>
      </c>
      <c r="C979" t="s">
        <v>179</v>
      </c>
      <c r="D979">
        <v>606.63</v>
      </c>
      <c r="E979">
        <v>28545</v>
      </c>
      <c r="F979" t="s">
        <v>179</v>
      </c>
      <c r="G979">
        <v>2483</v>
      </c>
      <c r="H979" t="s">
        <v>305</v>
      </c>
      <c r="I979" t="s">
        <v>110</v>
      </c>
      <c r="J979" t="s">
        <v>1139</v>
      </c>
      <c r="K979">
        <v>551.48</v>
      </c>
      <c r="L979">
        <v>55.15</v>
      </c>
      <c r="M979">
        <v>7868</v>
      </c>
      <c r="N979" t="s">
        <v>35</v>
      </c>
      <c r="O979" t="s">
        <v>35</v>
      </c>
      <c r="P979">
        <v>551.48</v>
      </c>
      <c r="Q979">
        <f t="shared" si="30"/>
        <v>28</v>
      </c>
      <c r="R979" s="3">
        <f t="shared" si="31"/>
        <v>15441.44</v>
      </c>
    </row>
    <row r="980" spans="1:18" ht="12.75">
      <c r="A980" s="7" t="s">
        <v>749</v>
      </c>
      <c r="B980" t="s">
        <v>1365</v>
      </c>
      <c r="C980" t="s">
        <v>179</v>
      </c>
      <c r="D980">
        <v>86.08</v>
      </c>
      <c r="E980">
        <v>28620</v>
      </c>
      <c r="F980" t="s">
        <v>179</v>
      </c>
      <c r="G980">
        <v>2404</v>
      </c>
      <c r="H980" t="s">
        <v>431</v>
      </c>
      <c r="I980" t="s">
        <v>110</v>
      </c>
      <c r="J980" t="s">
        <v>1139</v>
      </c>
      <c r="K980">
        <v>78.25</v>
      </c>
      <c r="L980">
        <v>7.83</v>
      </c>
      <c r="M980">
        <v>7827</v>
      </c>
      <c r="N980" t="s">
        <v>35</v>
      </c>
      <c r="O980" t="s">
        <v>35</v>
      </c>
      <c r="P980">
        <v>78.25</v>
      </c>
      <c r="Q980">
        <f t="shared" si="30"/>
        <v>28</v>
      </c>
      <c r="R980" s="3">
        <f t="shared" si="31"/>
        <v>2191</v>
      </c>
    </row>
    <row r="981" spans="1:18" ht="12.75">
      <c r="A981" s="7" t="s">
        <v>749</v>
      </c>
      <c r="B981" t="s">
        <v>1366</v>
      </c>
      <c r="C981" t="s">
        <v>179</v>
      </c>
      <c r="D981">
        <v>18.76</v>
      </c>
      <c r="E981">
        <v>28584</v>
      </c>
      <c r="F981" t="s">
        <v>179</v>
      </c>
      <c r="G981">
        <v>2440</v>
      </c>
      <c r="H981" t="s">
        <v>431</v>
      </c>
      <c r="I981" t="s">
        <v>110</v>
      </c>
      <c r="J981" t="s">
        <v>1139</v>
      </c>
      <c r="K981">
        <v>15.38</v>
      </c>
      <c r="L981">
        <v>3.38</v>
      </c>
      <c r="M981">
        <v>9864</v>
      </c>
      <c r="N981" t="s">
        <v>170</v>
      </c>
      <c r="O981" t="s">
        <v>170</v>
      </c>
      <c r="P981">
        <v>15.38</v>
      </c>
      <c r="Q981">
        <f t="shared" si="30"/>
        <v>71</v>
      </c>
      <c r="R981" s="3">
        <f t="shared" si="31"/>
        <v>1091.98</v>
      </c>
    </row>
    <row r="982" spans="1:18" ht="12.75">
      <c r="A982" s="7" t="s">
        <v>749</v>
      </c>
      <c r="B982" t="s">
        <v>1367</v>
      </c>
      <c r="C982" t="s">
        <v>179</v>
      </c>
      <c r="D982">
        <v>62.29</v>
      </c>
      <c r="E982">
        <v>28597</v>
      </c>
      <c r="F982" t="s">
        <v>179</v>
      </c>
      <c r="G982">
        <v>2427</v>
      </c>
      <c r="H982" t="s">
        <v>431</v>
      </c>
      <c r="I982" t="s">
        <v>110</v>
      </c>
      <c r="J982" t="s">
        <v>1139</v>
      </c>
      <c r="K982">
        <v>51.06</v>
      </c>
      <c r="L982">
        <v>11.23</v>
      </c>
      <c r="M982">
        <v>9864</v>
      </c>
      <c r="N982" t="s">
        <v>170</v>
      </c>
      <c r="O982" t="s">
        <v>170</v>
      </c>
      <c r="P982">
        <v>51.06</v>
      </c>
      <c r="Q982">
        <f t="shared" si="30"/>
        <v>71</v>
      </c>
      <c r="R982" s="3">
        <f t="shared" si="31"/>
        <v>3625.26</v>
      </c>
    </row>
    <row r="983" spans="1:18" ht="12.75">
      <c r="A983" s="7" t="s">
        <v>749</v>
      </c>
      <c r="B983" t="s">
        <v>1368</v>
      </c>
      <c r="C983" t="s">
        <v>179</v>
      </c>
      <c r="D983">
        <v>105.2</v>
      </c>
      <c r="E983">
        <v>28565</v>
      </c>
      <c r="F983" t="s">
        <v>179</v>
      </c>
      <c r="G983">
        <v>2463</v>
      </c>
      <c r="H983" t="s">
        <v>305</v>
      </c>
      <c r="I983" t="s">
        <v>110</v>
      </c>
      <c r="J983" t="s">
        <v>1139</v>
      </c>
      <c r="K983">
        <v>86.23</v>
      </c>
      <c r="L983">
        <v>18.97</v>
      </c>
      <c r="M983">
        <v>9864</v>
      </c>
      <c r="N983" t="s">
        <v>170</v>
      </c>
      <c r="O983" t="s">
        <v>170</v>
      </c>
      <c r="P983">
        <v>86.23</v>
      </c>
      <c r="Q983">
        <f t="shared" si="30"/>
        <v>71</v>
      </c>
      <c r="R983" s="3">
        <f t="shared" si="31"/>
        <v>6122.33</v>
      </c>
    </row>
    <row r="984" spans="1:18" ht="12.75">
      <c r="A984" s="7" t="s">
        <v>749</v>
      </c>
      <c r="B984" t="s">
        <v>1369</v>
      </c>
      <c r="C984" t="s">
        <v>179</v>
      </c>
      <c r="D984">
        <v>195.71</v>
      </c>
      <c r="E984">
        <v>28570</v>
      </c>
      <c r="F984" t="s">
        <v>179</v>
      </c>
      <c r="G984">
        <v>2458</v>
      </c>
      <c r="H984" t="s">
        <v>305</v>
      </c>
      <c r="I984" t="s">
        <v>110</v>
      </c>
      <c r="J984" t="s">
        <v>1139</v>
      </c>
      <c r="K984">
        <v>160.42</v>
      </c>
      <c r="L984">
        <v>35.29</v>
      </c>
      <c r="M984">
        <v>9997</v>
      </c>
      <c r="N984" t="s">
        <v>200</v>
      </c>
      <c r="O984" t="s">
        <v>200</v>
      </c>
      <c r="P984">
        <v>160.42</v>
      </c>
      <c r="Q984">
        <f t="shared" si="30"/>
        <v>76</v>
      </c>
      <c r="R984" s="3">
        <f t="shared" si="31"/>
        <v>12191.919999999998</v>
      </c>
    </row>
    <row r="985" spans="1:18" ht="12.75">
      <c r="A985" s="7" t="s">
        <v>749</v>
      </c>
      <c r="B985" t="s">
        <v>1370</v>
      </c>
      <c r="C985" t="s">
        <v>179</v>
      </c>
      <c r="D985">
        <v>36.59</v>
      </c>
      <c r="E985">
        <v>28509</v>
      </c>
      <c r="F985" t="s">
        <v>179</v>
      </c>
      <c r="G985">
        <v>2248</v>
      </c>
      <c r="H985" t="s">
        <v>217</v>
      </c>
      <c r="I985" t="s">
        <v>110</v>
      </c>
      <c r="J985" t="s">
        <v>1139</v>
      </c>
      <c r="K985">
        <v>29.99</v>
      </c>
      <c r="L985">
        <v>6.6</v>
      </c>
      <c r="M985">
        <v>7772</v>
      </c>
      <c r="N985" t="s">
        <v>35</v>
      </c>
      <c r="O985" t="s">
        <v>35</v>
      </c>
      <c r="P985">
        <v>29.99</v>
      </c>
      <c r="Q985">
        <f t="shared" si="30"/>
        <v>28</v>
      </c>
      <c r="R985" s="3">
        <f t="shared" si="31"/>
        <v>839.7199999999999</v>
      </c>
    </row>
    <row r="986" spans="1:18" ht="12.75">
      <c r="A986" s="7" t="s">
        <v>749</v>
      </c>
      <c r="B986" t="s">
        <v>1371</v>
      </c>
      <c r="C986" t="s">
        <v>179</v>
      </c>
      <c r="D986">
        <v>84.73</v>
      </c>
      <c r="E986">
        <v>28559</v>
      </c>
      <c r="F986" t="s">
        <v>179</v>
      </c>
      <c r="G986">
        <v>2469</v>
      </c>
      <c r="H986" t="s">
        <v>305</v>
      </c>
      <c r="I986" t="s">
        <v>110</v>
      </c>
      <c r="J986" t="s">
        <v>1139</v>
      </c>
      <c r="K986">
        <v>69.45</v>
      </c>
      <c r="L986">
        <v>15.28</v>
      </c>
      <c r="M986">
        <v>7866</v>
      </c>
      <c r="N986" t="s">
        <v>35</v>
      </c>
      <c r="O986" t="s">
        <v>35</v>
      </c>
      <c r="P986">
        <v>69.45</v>
      </c>
      <c r="Q986">
        <f t="shared" si="30"/>
        <v>28</v>
      </c>
      <c r="R986" s="3">
        <f t="shared" si="31"/>
        <v>1944.6000000000001</v>
      </c>
    </row>
    <row r="987" spans="1:18" ht="12.75">
      <c r="A987" s="7" t="s">
        <v>749</v>
      </c>
      <c r="B987" t="s">
        <v>1372</v>
      </c>
      <c r="C987" t="s">
        <v>179</v>
      </c>
      <c r="D987">
        <v>105.77</v>
      </c>
      <c r="E987">
        <v>28563</v>
      </c>
      <c r="F987" t="s">
        <v>179</v>
      </c>
      <c r="G987">
        <v>2465</v>
      </c>
      <c r="H987" t="s">
        <v>305</v>
      </c>
      <c r="I987" t="s">
        <v>110</v>
      </c>
      <c r="J987" t="s">
        <v>1139</v>
      </c>
      <c r="K987">
        <v>86.7</v>
      </c>
      <c r="L987">
        <v>19.07</v>
      </c>
      <c r="M987">
        <v>7772</v>
      </c>
      <c r="N987" t="s">
        <v>35</v>
      </c>
      <c r="O987" t="s">
        <v>35</v>
      </c>
      <c r="P987">
        <v>86.7</v>
      </c>
      <c r="Q987">
        <f t="shared" si="30"/>
        <v>28</v>
      </c>
      <c r="R987" s="3">
        <f t="shared" si="31"/>
        <v>2427.6</v>
      </c>
    </row>
    <row r="988" spans="1:18" ht="25.5">
      <c r="A988" s="7" t="s">
        <v>402</v>
      </c>
      <c r="B988" t="s">
        <v>1373</v>
      </c>
      <c r="C988" t="s">
        <v>179</v>
      </c>
      <c r="D988">
        <v>60.15</v>
      </c>
      <c r="E988">
        <v>28575</v>
      </c>
      <c r="F988" t="s">
        <v>179</v>
      </c>
      <c r="G988">
        <v>2452</v>
      </c>
      <c r="H988" t="s">
        <v>431</v>
      </c>
      <c r="I988" t="s">
        <v>110</v>
      </c>
      <c r="J988" t="s">
        <v>1139</v>
      </c>
      <c r="K988">
        <v>49.3</v>
      </c>
      <c r="L988">
        <v>10.85</v>
      </c>
      <c r="M988">
        <v>9464</v>
      </c>
      <c r="N988" t="s">
        <v>30</v>
      </c>
      <c r="O988" t="s">
        <v>30</v>
      </c>
      <c r="P988">
        <v>49.3</v>
      </c>
      <c r="Q988">
        <f t="shared" si="30"/>
        <v>59</v>
      </c>
      <c r="R988" s="3">
        <f t="shared" si="31"/>
        <v>2908.7</v>
      </c>
    </row>
    <row r="989" spans="1:18" ht="12.75">
      <c r="A989" s="7" t="s">
        <v>749</v>
      </c>
      <c r="B989" t="s">
        <v>1374</v>
      </c>
      <c r="C989" t="s">
        <v>179</v>
      </c>
      <c r="D989">
        <v>933.09</v>
      </c>
      <c r="E989">
        <v>28564</v>
      </c>
      <c r="F989" t="s">
        <v>179</v>
      </c>
      <c r="G989">
        <v>2464</v>
      </c>
      <c r="H989" t="s">
        <v>305</v>
      </c>
      <c r="I989" t="s">
        <v>110</v>
      </c>
      <c r="J989" t="s">
        <v>1139</v>
      </c>
      <c r="K989">
        <v>848.26</v>
      </c>
      <c r="L989">
        <v>84.83</v>
      </c>
      <c r="M989">
        <v>7875</v>
      </c>
      <c r="N989" t="s">
        <v>295</v>
      </c>
      <c r="O989" t="s">
        <v>295</v>
      </c>
      <c r="P989">
        <v>848.26</v>
      </c>
      <c r="Q989">
        <f t="shared" si="30"/>
        <v>29</v>
      </c>
      <c r="R989" s="3">
        <f t="shared" si="31"/>
        <v>24599.54</v>
      </c>
    </row>
    <row r="990" spans="1:18" ht="12.75">
      <c r="A990" s="7" t="s">
        <v>749</v>
      </c>
      <c r="B990" t="s">
        <v>1375</v>
      </c>
      <c r="C990" t="s">
        <v>179</v>
      </c>
      <c r="D990">
        <v>107.25</v>
      </c>
      <c r="E990">
        <v>28566</v>
      </c>
      <c r="F990" t="s">
        <v>179</v>
      </c>
      <c r="G990">
        <v>2462</v>
      </c>
      <c r="H990" t="s">
        <v>305</v>
      </c>
      <c r="I990" t="s">
        <v>110</v>
      </c>
      <c r="J990" t="s">
        <v>1139</v>
      </c>
      <c r="K990">
        <v>97.5</v>
      </c>
      <c r="L990">
        <v>9.75</v>
      </c>
      <c r="M990">
        <v>7875</v>
      </c>
      <c r="N990" t="s">
        <v>295</v>
      </c>
      <c r="O990" t="s">
        <v>295</v>
      </c>
      <c r="P990">
        <v>97.5</v>
      </c>
      <c r="Q990">
        <f t="shared" si="30"/>
        <v>29</v>
      </c>
      <c r="R990" s="3">
        <f t="shared" si="31"/>
        <v>2827.5</v>
      </c>
    </row>
    <row r="991" spans="1:18" ht="12.75">
      <c r="A991" s="7" t="s">
        <v>749</v>
      </c>
      <c r="B991" t="s">
        <v>1376</v>
      </c>
      <c r="C991" t="s">
        <v>179</v>
      </c>
      <c r="D991">
        <v>39.16</v>
      </c>
      <c r="E991">
        <v>28519</v>
      </c>
      <c r="F991" t="s">
        <v>179</v>
      </c>
      <c r="G991">
        <v>2509</v>
      </c>
      <c r="H991" t="s">
        <v>305</v>
      </c>
      <c r="I991" t="s">
        <v>110</v>
      </c>
      <c r="J991" t="s">
        <v>1139</v>
      </c>
      <c r="K991">
        <v>32.1</v>
      </c>
      <c r="L991">
        <v>7.06</v>
      </c>
      <c r="M991">
        <v>9864</v>
      </c>
      <c r="N991" t="s">
        <v>170</v>
      </c>
      <c r="O991" t="s">
        <v>170</v>
      </c>
      <c r="P991">
        <v>32.1</v>
      </c>
      <c r="Q991">
        <f t="shared" si="30"/>
        <v>71</v>
      </c>
      <c r="R991" s="3">
        <f t="shared" si="31"/>
        <v>2279.1</v>
      </c>
    </row>
    <row r="992" spans="1:18" ht="12.75">
      <c r="A992" s="7" t="s">
        <v>749</v>
      </c>
      <c r="B992" t="s">
        <v>1377</v>
      </c>
      <c r="C992" t="s">
        <v>179</v>
      </c>
      <c r="D992">
        <v>47.21</v>
      </c>
      <c r="E992">
        <v>28540</v>
      </c>
      <c r="F992" t="s">
        <v>179</v>
      </c>
      <c r="G992">
        <v>2488</v>
      </c>
      <c r="H992" t="s">
        <v>305</v>
      </c>
      <c r="I992" t="s">
        <v>110</v>
      </c>
      <c r="J992" t="s">
        <v>1139</v>
      </c>
      <c r="K992">
        <v>38.7</v>
      </c>
      <c r="L992">
        <v>8.51</v>
      </c>
      <c r="M992">
        <v>9864</v>
      </c>
      <c r="N992" t="s">
        <v>170</v>
      </c>
      <c r="O992" t="s">
        <v>170</v>
      </c>
      <c r="P992">
        <v>38.7</v>
      </c>
      <c r="Q992">
        <f t="shared" si="30"/>
        <v>71</v>
      </c>
      <c r="R992" s="3">
        <f t="shared" si="31"/>
        <v>2747.7000000000003</v>
      </c>
    </row>
    <row r="993" spans="1:18" ht="12.75">
      <c r="A993" s="7" t="s">
        <v>749</v>
      </c>
      <c r="B993" t="s">
        <v>1378</v>
      </c>
      <c r="C993" t="s">
        <v>179</v>
      </c>
      <c r="D993">
        <v>40.93</v>
      </c>
      <c r="E993">
        <v>28507</v>
      </c>
      <c r="F993" t="s">
        <v>179</v>
      </c>
      <c r="G993">
        <v>2250</v>
      </c>
      <c r="H993" t="s">
        <v>217</v>
      </c>
      <c r="I993" t="s">
        <v>110</v>
      </c>
      <c r="J993" t="s">
        <v>1139</v>
      </c>
      <c r="K993">
        <v>33.55</v>
      </c>
      <c r="L993">
        <v>7.38</v>
      </c>
      <c r="M993">
        <v>9864</v>
      </c>
      <c r="N993" t="s">
        <v>170</v>
      </c>
      <c r="O993" t="s">
        <v>170</v>
      </c>
      <c r="P993">
        <v>33.55</v>
      </c>
      <c r="Q993">
        <f t="shared" si="30"/>
        <v>71</v>
      </c>
      <c r="R993" s="3">
        <f t="shared" si="31"/>
        <v>2382.0499999999997</v>
      </c>
    </row>
    <row r="994" spans="1:18" ht="12.75">
      <c r="A994" s="7" t="s">
        <v>749</v>
      </c>
      <c r="B994" t="s">
        <v>1379</v>
      </c>
      <c r="C994" t="s">
        <v>179</v>
      </c>
      <c r="D994">
        <v>155.54</v>
      </c>
      <c r="E994">
        <v>28557</v>
      </c>
      <c r="F994" t="s">
        <v>179</v>
      </c>
      <c r="G994">
        <v>2471</v>
      </c>
      <c r="H994" t="s">
        <v>305</v>
      </c>
      <c r="I994" t="s">
        <v>110</v>
      </c>
      <c r="J994" t="s">
        <v>1139</v>
      </c>
      <c r="K994">
        <v>127.49</v>
      </c>
      <c r="L994">
        <v>28.05</v>
      </c>
      <c r="M994">
        <v>9997</v>
      </c>
      <c r="N994" t="s">
        <v>200</v>
      </c>
      <c r="O994" t="s">
        <v>200</v>
      </c>
      <c r="P994">
        <v>127.49</v>
      </c>
      <c r="Q994">
        <f t="shared" si="30"/>
        <v>76</v>
      </c>
      <c r="R994" s="3">
        <f t="shared" si="31"/>
        <v>9689.24</v>
      </c>
    </row>
    <row r="995" spans="1:18" ht="12.75">
      <c r="A995" s="7" t="s">
        <v>749</v>
      </c>
      <c r="B995" t="s">
        <v>1380</v>
      </c>
      <c r="C995" t="s">
        <v>179</v>
      </c>
      <c r="D995">
        <v>47.62</v>
      </c>
      <c r="E995">
        <v>28568</v>
      </c>
      <c r="F995" t="s">
        <v>179</v>
      </c>
      <c r="G995">
        <v>2460</v>
      </c>
      <c r="H995" t="s">
        <v>305</v>
      </c>
      <c r="I995" t="s">
        <v>110</v>
      </c>
      <c r="J995" t="s">
        <v>1139</v>
      </c>
      <c r="K995">
        <v>39.03</v>
      </c>
      <c r="L995">
        <v>8.59</v>
      </c>
      <c r="M995">
        <v>9864</v>
      </c>
      <c r="N995" t="s">
        <v>170</v>
      </c>
      <c r="O995" t="s">
        <v>170</v>
      </c>
      <c r="P995">
        <v>39.03</v>
      </c>
      <c r="Q995">
        <f t="shared" si="30"/>
        <v>71</v>
      </c>
      <c r="R995" s="3">
        <f t="shared" si="31"/>
        <v>2771.13</v>
      </c>
    </row>
    <row r="996" spans="1:18" ht="12.75">
      <c r="A996" s="7" t="s">
        <v>749</v>
      </c>
      <c r="B996" t="s">
        <v>1381</v>
      </c>
      <c r="C996" t="s">
        <v>179</v>
      </c>
      <c r="D996">
        <v>339.17</v>
      </c>
      <c r="E996">
        <v>28605</v>
      </c>
      <c r="F996" t="s">
        <v>179</v>
      </c>
      <c r="G996">
        <v>2419</v>
      </c>
      <c r="H996" t="s">
        <v>431</v>
      </c>
      <c r="I996" t="s">
        <v>110</v>
      </c>
      <c r="J996" t="s">
        <v>1139</v>
      </c>
      <c r="K996">
        <v>278.01</v>
      </c>
      <c r="L996">
        <v>61.16</v>
      </c>
      <c r="M996">
        <v>7879</v>
      </c>
      <c r="N996" t="s">
        <v>295</v>
      </c>
      <c r="O996" t="s">
        <v>295</v>
      </c>
      <c r="P996">
        <v>278.01</v>
      </c>
      <c r="Q996">
        <f t="shared" si="30"/>
        <v>29</v>
      </c>
      <c r="R996" s="3">
        <f t="shared" si="31"/>
        <v>8062.29</v>
      </c>
    </row>
    <row r="997" spans="1:18" ht="12.75">
      <c r="A997" s="7" t="s">
        <v>749</v>
      </c>
      <c r="B997" t="s">
        <v>1382</v>
      </c>
      <c r="C997" t="s">
        <v>179</v>
      </c>
      <c r="D997">
        <v>1286.03</v>
      </c>
      <c r="E997">
        <v>28530</v>
      </c>
      <c r="F997" t="s">
        <v>179</v>
      </c>
      <c r="G997">
        <v>2498</v>
      </c>
      <c r="H997" t="s">
        <v>305</v>
      </c>
      <c r="I997" t="s">
        <v>110</v>
      </c>
      <c r="J997" t="s">
        <v>1139</v>
      </c>
      <c r="K997">
        <v>1054.12</v>
      </c>
      <c r="L997">
        <v>231.91</v>
      </c>
      <c r="M997">
        <v>7775</v>
      </c>
      <c r="N997" t="s">
        <v>35</v>
      </c>
      <c r="O997" t="s">
        <v>35</v>
      </c>
      <c r="P997">
        <v>1054.12</v>
      </c>
      <c r="Q997">
        <f t="shared" si="30"/>
        <v>28</v>
      </c>
      <c r="R997" s="3">
        <f t="shared" si="31"/>
        <v>29515.359999999997</v>
      </c>
    </row>
    <row r="998" spans="1:18" ht="12.75">
      <c r="A998" s="7" t="s">
        <v>749</v>
      </c>
      <c r="B998" t="s">
        <v>1383</v>
      </c>
      <c r="C998" t="s">
        <v>179</v>
      </c>
      <c r="D998">
        <v>205.45</v>
      </c>
      <c r="E998">
        <v>28544</v>
      </c>
      <c r="F998" t="s">
        <v>179</v>
      </c>
      <c r="G998">
        <v>2484</v>
      </c>
      <c r="H998" t="s">
        <v>305</v>
      </c>
      <c r="I998" t="s">
        <v>110</v>
      </c>
      <c r="J998" t="s">
        <v>1139</v>
      </c>
      <c r="K998">
        <v>168.4</v>
      </c>
      <c r="L998">
        <v>37.05</v>
      </c>
      <c r="M998">
        <v>7879</v>
      </c>
      <c r="N998" t="s">
        <v>295</v>
      </c>
      <c r="O998" t="s">
        <v>295</v>
      </c>
      <c r="P998">
        <v>168.4</v>
      </c>
      <c r="Q998">
        <f t="shared" si="30"/>
        <v>29</v>
      </c>
      <c r="R998" s="3">
        <f t="shared" si="31"/>
        <v>4883.6</v>
      </c>
    </row>
    <row r="999" spans="1:18" ht="12.75">
      <c r="A999" s="7" t="s">
        <v>749</v>
      </c>
      <c r="B999" t="s">
        <v>1384</v>
      </c>
      <c r="C999" t="s">
        <v>179</v>
      </c>
      <c r="D999">
        <v>1010.2</v>
      </c>
      <c r="E999">
        <v>28528</v>
      </c>
      <c r="F999" t="s">
        <v>179</v>
      </c>
      <c r="G999">
        <v>2500</v>
      </c>
      <c r="H999" t="s">
        <v>305</v>
      </c>
      <c r="I999" t="s">
        <v>110</v>
      </c>
      <c r="J999" t="s">
        <v>1139</v>
      </c>
      <c r="K999">
        <v>828.03</v>
      </c>
      <c r="L999">
        <v>182.17</v>
      </c>
      <c r="M999">
        <v>7879</v>
      </c>
      <c r="N999" t="s">
        <v>295</v>
      </c>
      <c r="O999" t="s">
        <v>295</v>
      </c>
      <c r="P999">
        <v>828.03</v>
      </c>
      <c r="Q999">
        <f t="shared" si="30"/>
        <v>29</v>
      </c>
      <c r="R999" s="3">
        <f t="shared" si="31"/>
        <v>24012.87</v>
      </c>
    </row>
    <row r="1000" spans="1:18" ht="12.75">
      <c r="A1000" s="7" t="s">
        <v>749</v>
      </c>
      <c r="B1000" t="s">
        <v>1385</v>
      </c>
      <c r="C1000" t="s">
        <v>179</v>
      </c>
      <c r="D1000">
        <v>244.06</v>
      </c>
      <c r="E1000">
        <v>28521</v>
      </c>
      <c r="F1000" t="s">
        <v>179</v>
      </c>
      <c r="G1000">
        <v>2507</v>
      </c>
      <c r="H1000" t="s">
        <v>305</v>
      </c>
      <c r="I1000" t="s">
        <v>110</v>
      </c>
      <c r="J1000" t="s">
        <v>1139</v>
      </c>
      <c r="K1000">
        <v>200.05</v>
      </c>
      <c r="L1000">
        <v>44.01</v>
      </c>
      <c r="M1000">
        <v>7879</v>
      </c>
      <c r="N1000" t="s">
        <v>295</v>
      </c>
      <c r="O1000" t="s">
        <v>295</v>
      </c>
      <c r="P1000">
        <v>200.05</v>
      </c>
      <c r="Q1000">
        <f t="shared" si="30"/>
        <v>29</v>
      </c>
      <c r="R1000" s="3">
        <f t="shared" si="31"/>
        <v>5801.450000000001</v>
      </c>
    </row>
    <row r="1001" spans="1:18" ht="25.5">
      <c r="A1001" s="7" t="s">
        <v>402</v>
      </c>
      <c r="B1001" t="s">
        <v>1386</v>
      </c>
      <c r="C1001" t="s">
        <v>179</v>
      </c>
      <c r="D1001">
        <v>47.21</v>
      </c>
      <c r="E1001">
        <v>28535</v>
      </c>
      <c r="F1001" t="s">
        <v>179</v>
      </c>
      <c r="G1001">
        <v>2493</v>
      </c>
      <c r="H1001" t="s">
        <v>305</v>
      </c>
      <c r="I1001" t="s">
        <v>110</v>
      </c>
      <c r="J1001" t="s">
        <v>1139</v>
      </c>
      <c r="K1001">
        <v>38.7</v>
      </c>
      <c r="L1001">
        <v>8.51</v>
      </c>
      <c r="M1001">
        <v>9464</v>
      </c>
      <c r="N1001" t="s">
        <v>30</v>
      </c>
      <c r="O1001" t="s">
        <v>30</v>
      </c>
      <c r="P1001">
        <v>38.7</v>
      </c>
      <c r="Q1001">
        <f t="shared" si="30"/>
        <v>59</v>
      </c>
      <c r="R1001" s="3">
        <f t="shared" si="31"/>
        <v>2283.3</v>
      </c>
    </row>
    <row r="1002" spans="1:18" ht="12.75">
      <c r="A1002" s="7" t="s">
        <v>749</v>
      </c>
      <c r="B1002" t="s">
        <v>1387</v>
      </c>
      <c r="C1002" t="s">
        <v>179</v>
      </c>
      <c r="D1002">
        <v>1083.58</v>
      </c>
      <c r="E1002">
        <v>28573</v>
      </c>
      <c r="F1002" t="s">
        <v>179</v>
      </c>
      <c r="G1002">
        <v>2454</v>
      </c>
      <c r="H1002" t="s">
        <v>431</v>
      </c>
      <c r="I1002" t="s">
        <v>110</v>
      </c>
      <c r="J1002" t="s">
        <v>1139</v>
      </c>
      <c r="K1002">
        <v>888.18</v>
      </c>
      <c r="L1002">
        <v>195.4</v>
      </c>
      <c r="M1002">
        <v>7866</v>
      </c>
      <c r="N1002" t="s">
        <v>35</v>
      </c>
      <c r="O1002" t="s">
        <v>35</v>
      </c>
      <c r="P1002">
        <v>888.18</v>
      </c>
      <c r="Q1002">
        <f t="shared" si="30"/>
        <v>28</v>
      </c>
      <c r="R1002" s="3">
        <f t="shared" si="31"/>
        <v>24869.039999999997</v>
      </c>
    </row>
    <row r="1003" spans="1:18" ht="12.75">
      <c r="A1003" s="7" t="s">
        <v>749</v>
      </c>
      <c r="B1003" t="s">
        <v>1388</v>
      </c>
      <c r="C1003" t="s">
        <v>179</v>
      </c>
      <c r="D1003">
        <v>399.04</v>
      </c>
      <c r="E1003">
        <v>28590</v>
      </c>
      <c r="F1003" t="s">
        <v>179</v>
      </c>
      <c r="G1003">
        <v>2434</v>
      </c>
      <c r="H1003" t="s">
        <v>431</v>
      </c>
      <c r="I1003" t="s">
        <v>110</v>
      </c>
      <c r="J1003" t="s">
        <v>1139</v>
      </c>
      <c r="K1003">
        <v>327.08</v>
      </c>
      <c r="L1003">
        <v>71.96</v>
      </c>
      <c r="M1003">
        <v>7775</v>
      </c>
      <c r="N1003" t="s">
        <v>35</v>
      </c>
      <c r="O1003" t="s">
        <v>35</v>
      </c>
      <c r="P1003">
        <v>327.08</v>
      </c>
      <c r="Q1003">
        <f t="shared" si="30"/>
        <v>28</v>
      </c>
      <c r="R1003" s="3">
        <f t="shared" si="31"/>
        <v>9158.24</v>
      </c>
    </row>
    <row r="1004" spans="1:18" ht="12.75">
      <c r="A1004" s="7" t="s">
        <v>749</v>
      </c>
      <c r="B1004" t="s">
        <v>1389</v>
      </c>
      <c r="C1004" t="s">
        <v>179</v>
      </c>
      <c r="D1004">
        <v>15.7</v>
      </c>
      <c r="E1004">
        <v>28506</v>
      </c>
      <c r="F1004" t="s">
        <v>179</v>
      </c>
      <c r="G1004">
        <v>2251</v>
      </c>
      <c r="H1004" t="s">
        <v>217</v>
      </c>
      <c r="I1004" t="s">
        <v>110</v>
      </c>
      <c r="J1004" t="s">
        <v>1139</v>
      </c>
      <c r="K1004">
        <v>12.87</v>
      </c>
      <c r="L1004">
        <v>2.83</v>
      </c>
      <c r="M1004">
        <v>7879</v>
      </c>
      <c r="N1004" t="s">
        <v>295</v>
      </c>
      <c r="O1004" t="s">
        <v>295</v>
      </c>
      <c r="P1004">
        <v>12.87</v>
      </c>
      <c r="Q1004">
        <f t="shared" si="30"/>
        <v>29</v>
      </c>
      <c r="R1004" s="3">
        <f t="shared" si="31"/>
        <v>373.22999999999996</v>
      </c>
    </row>
    <row r="1005" spans="1:18" ht="12.75">
      <c r="A1005" s="7" t="s">
        <v>749</v>
      </c>
      <c r="B1005" t="s">
        <v>1390</v>
      </c>
      <c r="C1005" t="s">
        <v>179</v>
      </c>
      <c r="D1005">
        <v>12.78</v>
      </c>
      <c r="E1005">
        <v>28550</v>
      </c>
      <c r="F1005" t="s">
        <v>179</v>
      </c>
      <c r="G1005">
        <v>2478</v>
      </c>
      <c r="H1005" t="s">
        <v>305</v>
      </c>
      <c r="I1005" t="s">
        <v>110</v>
      </c>
      <c r="J1005" t="s">
        <v>1139</v>
      </c>
      <c r="K1005">
        <v>11.62</v>
      </c>
      <c r="L1005">
        <v>1.16</v>
      </c>
      <c r="M1005">
        <v>9340</v>
      </c>
      <c r="N1005" t="s">
        <v>30</v>
      </c>
      <c r="O1005" t="s">
        <v>30</v>
      </c>
      <c r="P1005">
        <v>11.62</v>
      </c>
      <c r="Q1005">
        <f t="shared" si="30"/>
        <v>59</v>
      </c>
      <c r="R1005" s="3">
        <f t="shared" si="31"/>
        <v>685.5799999999999</v>
      </c>
    </row>
    <row r="1006" spans="1:18" ht="25.5">
      <c r="A1006" s="7" t="s">
        <v>402</v>
      </c>
      <c r="B1006" t="s">
        <v>1391</v>
      </c>
      <c r="C1006" t="s">
        <v>179</v>
      </c>
      <c r="D1006">
        <v>18.76</v>
      </c>
      <c r="E1006">
        <v>28551</v>
      </c>
      <c r="F1006" t="s">
        <v>179</v>
      </c>
      <c r="G1006">
        <v>2477</v>
      </c>
      <c r="H1006" t="s">
        <v>305</v>
      </c>
      <c r="I1006" t="s">
        <v>110</v>
      </c>
      <c r="J1006" t="s">
        <v>1139</v>
      </c>
      <c r="K1006">
        <v>15.38</v>
      </c>
      <c r="L1006">
        <v>3.38</v>
      </c>
      <c r="M1006">
        <v>9464</v>
      </c>
      <c r="N1006" t="s">
        <v>30</v>
      </c>
      <c r="O1006" t="s">
        <v>30</v>
      </c>
      <c r="P1006">
        <v>15.38</v>
      </c>
      <c r="Q1006">
        <f t="shared" si="30"/>
        <v>59</v>
      </c>
      <c r="R1006" s="3">
        <f t="shared" si="31"/>
        <v>907.4200000000001</v>
      </c>
    </row>
    <row r="1007" spans="1:18" ht="12.75">
      <c r="A1007" s="7" t="s">
        <v>749</v>
      </c>
      <c r="B1007" t="s">
        <v>1392</v>
      </c>
      <c r="C1007" t="s">
        <v>179</v>
      </c>
      <c r="D1007">
        <v>88.16</v>
      </c>
      <c r="E1007">
        <v>28517</v>
      </c>
      <c r="F1007" t="s">
        <v>179</v>
      </c>
      <c r="G1007">
        <v>2511</v>
      </c>
      <c r="H1007" t="s">
        <v>305</v>
      </c>
      <c r="I1007" t="s">
        <v>110</v>
      </c>
      <c r="J1007" t="s">
        <v>1139</v>
      </c>
      <c r="K1007">
        <v>72.26</v>
      </c>
      <c r="L1007">
        <v>15.9</v>
      </c>
      <c r="M1007">
        <v>9864</v>
      </c>
      <c r="N1007" t="s">
        <v>170</v>
      </c>
      <c r="O1007" t="s">
        <v>170</v>
      </c>
      <c r="P1007">
        <v>72.26</v>
      </c>
      <c r="Q1007">
        <f t="shared" si="30"/>
        <v>71</v>
      </c>
      <c r="R1007" s="3">
        <f t="shared" si="31"/>
        <v>5130.46</v>
      </c>
    </row>
    <row r="1008" spans="1:18" ht="12.75">
      <c r="A1008" s="7" t="s">
        <v>749</v>
      </c>
      <c r="B1008" t="s">
        <v>1393</v>
      </c>
      <c r="C1008" t="s">
        <v>179</v>
      </c>
      <c r="D1008">
        <v>607.76</v>
      </c>
      <c r="E1008">
        <v>28518</v>
      </c>
      <c r="F1008" t="s">
        <v>179</v>
      </c>
      <c r="G1008">
        <v>2510</v>
      </c>
      <c r="H1008" t="s">
        <v>305</v>
      </c>
      <c r="I1008" t="s">
        <v>110</v>
      </c>
      <c r="J1008" t="s">
        <v>1139</v>
      </c>
      <c r="K1008">
        <v>552.51</v>
      </c>
      <c r="L1008">
        <v>55.25</v>
      </c>
      <c r="M1008">
        <v>7868</v>
      </c>
      <c r="N1008" t="s">
        <v>35</v>
      </c>
      <c r="O1008" t="s">
        <v>35</v>
      </c>
      <c r="P1008">
        <v>552.51</v>
      </c>
      <c r="Q1008">
        <f t="shared" si="30"/>
        <v>28</v>
      </c>
      <c r="R1008" s="3">
        <f t="shared" si="31"/>
        <v>15470.279999999999</v>
      </c>
    </row>
    <row r="1009" spans="1:18" ht="12.75">
      <c r="A1009" s="7" t="s">
        <v>749</v>
      </c>
      <c r="B1009" t="s">
        <v>1394</v>
      </c>
      <c r="C1009" t="s">
        <v>179</v>
      </c>
      <c r="D1009">
        <v>52.05</v>
      </c>
      <c r="E1009">
        <v>28603</v>
      </c>
      <c r="F1009" t="s">
        <v>179</v>
      </c>
      <c r="G1009">
        <v>2421</v>
      </c>
      <c r="H1009" t="s">
        <v>431</v>
      </c>
      <c r="I1009" t="s">
        <v>110</v>
      </c>
      <c r="J1009" t="s">
        <v>1139</v>
      </c>
      <c r="K1009">
        <v>42.66</v>
      </c>
      <c r="L1009">
        <v>9.39</v>
      </c>
      <c r="M1009">
        <v>9864</v>
      </c>
      <c r="N1009" t="s">
        <v>170</v>
      </c>
      <c r="O1009" t="s">
        <v>170</v>
      </c>
      <c r="P1009">
        <v>42.66</v>
      </c>
      <c r="Q1009">
        <f t="shared" si="30"/>
        <v>71</v>
      </c>
      <c r="R1009" s="3">
        <f t="shared" si="31"/>
        <v>3028.8599999999997</v>
      </c>
    </row>
    <row r="1010" spans="1:18" ht="12.75">
      <c r="A1010" s="7" t="s">
        <v>749</v>
      </c>
      <c r="B1010" t="s">
        <v>1395</v>
      </c>
      <c r="C1010" t="s">
        <v>179</v>
      </c>
      <c r="D1010">
        <v>65</v>
      </c>
      <c r="E1010">
        <v>28515</v>
      </c>
      <c r="F1010" t="s">
        <v>179</v>
      </c>
      <c r="G1010">
        <v>2513</v>
      </c>
      <c r="H1010" t="s">
        <v>305</v>
      </c>
      <c r="I1010" t="s">
        <v>110</v>
      </c>
      <c r="J1010" t="s">
        <v>1139</v>
      </c>
      <c r="K1010">
        <v>53.28</v>
      </c>
      <c r="L1010">
        <v>11.72</v>
      </c>
      <c r="M1010">
        <v>7861</v>
      </c>
      <c r="N1010" t="s">
        <v>35</v>
      </c>
      <c r="O1010" t="s">
        <v>35</v>
      </c>
      <c r="P1010">
        <v>53.28</v>
      </c>
      <c r="Q1010">
        <f t="shared" si="30"/>
        <v>28</v>
      </c>
      <c r="R1010" s="3">
        <f t="shared" si="31"/>
        <v>1491.8400000000001</v>
      </c>
    </row>
    <row r="1011" spans="1:18" ht="12.75">
      <c r="A1011" s="7" t="s">
        <v>749</v>
      </c>
      <c r="B1011" t="s">
        <v>1396</v>
      </c>
      <c r="C1011" t="s">
        <v>179</v>
      </c>
      <c r="D1011">
        <v>153.2</v>
      </c>
      <c r="E1011">
        <v>28532</v>
      </c>
      <c r="F1011" t="s">
        <v>179</v>
      </c>
      <c r="G1011">
        <v>2496</v>
      </c>
      <c r="H1011" t="s">
        <v>305</v>
      </c>
      <c r="I1011" t="s">
        <v>110</v>
      </c>
      <c r="J1011" t="s">
        <v>1139</v>
      </c>
      <c r="K1011">
        <v>139.27</v>
      </c>
      <c r="L1011">
        <v>13.93</v>
      </c>
      <c r="M1011">
        <v>7875</v>
      </c>
      <c r="N1011" t="s">
        <v>295</v>
      </c>
      <c r="O1011" t="s">
        <v>295</v>
      </c>
      <c r="P1011">
        <v>139.27</v>
      </c>
      <c r="Q1011">
        <f t="shared" si="30"/>
        <v>29</v>
      </c>
      <c r="R1011" s="3">
        <f t="shared" si="31"/>
        <v>4038.8300000000004</v>
      </c>
    </row>
    <row r="1012" spans="1:18" ht="12.75">
      <c r="A1012" s="7" t="s">
        <v>749</v>
      </c>
      <c r="B1012" t="s">
        <v>1397</v>
      </c>
      <c r="C1012" t="s">
        <v>179</v>
      </c>
      <c r="D1012">
        <v>123.49</v>
      </c>
      <c r="E1012">
        <v>28552</v>
      </c>
      <c r="F1012" t="s">
        <v>179</v>
      </c>
      <c r="G1012">
        <v>2476</v>
      </c>
      <c r="H1012" t="s">
        <v>305</v>
      </c>
      <c r="I1012" t="s">
        <v>110</v>
      </c>
      <c r="J1012" t="s">
        <v>1139</v>
      </c>
      <c r="K1012">
        <v>101.22</v>
      </c>
      <c r="L1012">
        <v>22.27</v>
      </c>
      <c r="M1012">
        <v>7861</v>
      </c>
      <c r="N1012" t="s">
        <v>35</v>
      </c>
      <c r="O1012" t="s">
        <v>35</v>
      </c>
      <c r="P1012">
        <v>101.22</v>
      </c>
      <c r="Q1012">
        <f t="shared" si="30"/>
        <v>28</v>
      </c>
      <c r="R1012" s="3">
        <f t="shared" si="31"/>
        <v>2834.16</v>
      </c>
    </row>
    <row r="1013" spans="1:18" ht="12.75">
      <c r="A1013" s="7" t="s">
        <v>749</v>
      </c>
      <c r="B1013" t="s">
        <v>1398</v>
      </c>
      <c r="C1013" t="s">
        <v>179</v>
      </c>
      <c r="D1013">
        <v>116.63</v>
      </c>
      <c r="E1013">
        <v>28522</v>
      </c>
      <c r="F1013" t="s">
        <v>179</v>
      </c>
      <c r="G1013">
        <v>2506</v>
      </c>
      <c r="H1013" t="s">
        <v>305</v>
      </c>
      <c r="I1013" t="s">
        <v>110</v>
      </c>
      <c r="J1013" t="s">
        <v>1139</v>
      </c>
      <c r="K1013">
        <v>95.6</v>
      </c>
      <c r="L1013">
        <v>21.03</v>
      </c>
      <c r="M1013">
        <v>7861</v>
      </c>
      <c r="N1013" t="s">
        <v>35</v>
      </c>
      <c r="O1013" t="s">
        <v>35</v>
      </c>
      <c r="P1013">
        <v>95.6</v>
      </c>
      <c r="Q1013">
        <f t="shared" si="30"/>
        <v>28</v>
      </c>
      <c r="R1013" s="3">
        <f t="shared" si="31"/>
        <v>2676.7999999999997</v>
      </c>
    </row>
    <row r="1014" spans="1:18" ht="12.75">
      <c r="A1014" s="7" t="s">
        <v>749</v>
      </c>
      <c r="B1014" t="s">
        <v>1399</v>
      </c>
      <c r="C1014" t="s">
        <v>179</v>
      </c>
      <c r="D1014">
        <v>455.17</v>
      </c>
      <c r="E1014">
        <v>28562</v>
      </c>
      <c r="F1014" t="s">
        <v>179</v>
      </c>
      <c r="G1014">
        <v>2466</v>
      </c>
      <c r="H1014" t="s">
        <v>305</v>
      </c>
      <c r="I1014" t="s">
        <v>110</v>
      </c>
      <c r="J1014" t="s">
        <v>1139</v>
      </c>
      <c r="K1014">
        <v>373.09</v>
      </c>
      <c r="L1014">
        <v>82.08</v>
      </c>
      <c r="M1014">
        <v>7775</v>
      </c>
      <c r="N1014" t="s">
        <v>35</v>
      </c>
      <c r="O1014" t="s">
        <v>35</v>
      </c>
      <c r="P1014">
        <v>373.09</v>
      </c>
      <c r="Q1014">
        <f t="shared" si="30"/>
        <v>28</v>
      </c>
      <c r="R1014" s="3">
        <f t="shared" si="31"/>
        <v>10446.519999999999</v>
      </c>
    </row>
    <row r="1015" spans="1:18" ht="12.75">
      <c r="A1015" s="7" t="s">
        <v>749</v>
      </c>
      <c r="B1015" t="s">
        <v>1400</v>
      </c>
      <c r="C1015" t="s">
        <v>179</v>
      </c>
      <c r="D1015">
        <v>39.39</v>
      </c>
      <c r="E1015">
        <v>28516</v>
      </c>
      <c r="F1015" t="s">
        <v>179</v>
      </c>
      <c r="G1015">
        <v>2512</v>
      </c>
      <c r="H1015" t="s">
        <v>305</v>
      </c>
      <c r="I1015" t="s">
        <v>110</v>
      </c>
      <c r="J1015" t="s">
        <v>1139</v>
      </c>
      <c r="K1015">
        <v>35.81</v>
      </c>
      <c r="L1015">
        <v>3.58</v>
      </c>
      <c r="M1015">
        <v>7827</v>
      </c>
      <c r="N1015" t="s">
        <v>35</v>
      </c>
      <c r="O1015" t="s">
        <v>35</v>
      </c>
      <c r="P1015">
        <v>35.81</v>
      </c>
      <c r="Q1015">
        <f t="shared" si="30"/>
        <v>28</v>
      </c>
      <c r="R1015" s="3">
        <f t="shared" si="31"/>
        <v>1002.6800000000001</v>
      </c>
    </row>
    <row r="1016" spans="1:18" ht="12.75">
      <c r="A1016" s="7" t="s">
        <v>749</v>
      </c>
      <c r="B1016" t="s">
        <v>1401</v>
      </c>
      <c r="C1016" t="s">
        <v>179</v>
      </c>
      <c r="D1016">
        <v>513.46</v>
      </c>
      <c r="E1016">
        <v>28534</v>
      </c>
      <c r="F1016" t="s">
        <v>179</v>
      </c>
      <c r="G1016">
        <v>2494</v>
      </c>
      <c r="H1016" t="s">
        <v>305</v>
      </c>
      <c r="I1016" t="s">
        <v>110</v>
      </c>
      <c r="J1016" t="s">
        <v>1139</v>
      </c>
      <c r="K1016">
        <v>420.87</v>
      </c>
      <c r="L1016">
        <v>92.59</v>
      </c>
      <c r="M1016">
        <v>7879</v>
      </c>
      <c r="N1016" t="s">
        <v>295</v>
      </c>
      <c r="O1016" t="s">
        <v>295</v>
      </c>
      <c r="P1016">
        <v>420.87</v>
      </c>
      <c r="Q1016">
        <f t="shared" si="30"/>
        <v>29</v>
      </c>
      <c r="R1016" s="3">
        <f t="shared" si="31"/>
        <v>12205.23</v>
      </c>
    </row>
    <row r="1017" spans="1:18" ht="12.75">
      <c r="A1017" s="7" t="s">
        <v>749</v>
      </c>
      <c r="B1017" t="s">
        <v>1402</v>
      </c>
      <c r="C1017" t="s">
        <v>179</v>
      </c>
      <c r="D1017">
        <v>117.57</v>
      </c>
      <c r="E1017">
        <v>28542</v>
      </c>
      <c r="F1017" t="s">
        <v>179</v>
      </c>
      <c r="G1017">
        <v>2486</v>
      </c>
      <c r="H1017" t="s">
        <v>305</v>
      </c>
      <c r="I1017" t="s">
        <v>110</v>
      </c>
      <c r="J1017" t="s">
        <v>1139</v>
      </c>
      <c r="K1017">
        <v>96.37</v>
      </c>
      <c r="L1017">
        <v>21.2</v>
      </c>
      <c r="M1017">
        <v>7879</v>
      </c>
      <c r="N1017" t="s">
        <v>295</v>
      </c>
      <c r="O1017" t="s">
        <v>295</v>
      </c>
      <c r="P1017">
        <v>96.37</v>
      </c>
      <c r="Q1017">
        <f t="shared" si="30"/>
        <v>29</v>
      </c>
      <c r="R1017" s="3">
        <f t="shared" si="31"/>
        <v>2794.73</v>
      </c>
    </row>
    <row r="1018" spans="1:18" ht="12.75">
      <c r="A1018" s="7" t="s">
        <v>749</v>
      </c>
      <c r="B1018" t="s">
        <v>1403</v>
      </c>
      <c r="C1018" t="s">
        <v>179</v>
      </c>
      <c r="D1018">
        <v>192.5</v>
      </c>
      <c r="E1018">
        <v>28558</v>
      </c>
      <c r="F1018" t="s">
        <v>179</v>
      </c>
      <c r="G1018">
        <v>2470</v>
      </c>
      <c r="H1018" t="s">
        <v>305</v>
      </c>
      <c r="I1018" t="s">
        <v>110</v>
      </c>
      <c r="J1018" t="s">
        <v>1139</v>
      </c>
      <c r="K1018">
        <v>157.79</v>
      </c>
      <c r="L1018">
        <v>34.71</v>
      </c>
      <c r="M1018">
        <v>9997</v>
      </c>
      <c r="N1018" t="s">
        <v>200</v>
      </c>
      <c r="O1018" t="s">
        <v>200</v>
      </c>
      <c r="P1018">
        <v>157.79</v>
      </c>
      <c r="Q1018">
        <f t="shared" si="30"/>
        <v>76</v>
      </c>
      <c r="R1018" s="3">
        <f t="shared" si="31"/>
        <v>11992.039999999999</v>
      </c>
    </row>
    <row r="1019" spans="1:18" ht="12.75">
      <c r="A1019" s="7" t="s">
        <v>749</v>
      </c>
      <c r="B1019" t="s">
        <v>1404</v>
      </c>
      <c r="C1019" t="s">
        <v>179</v>
      </c>
      <c r="D1019">
        <v>131.85</v>
      </c>
      <c r="E1019">
        <v>28512</v>
      </c>
      <c r="F1019" t="s">
        <v>179</v>
      </c>
      <c r="G1019">
        <v>2516</v>
      </c>
      <c r="H1019" t="s">
        <v>305</v>
      </c>
      <c r="I1019" t="s">
        <v>110</v>
      </c>
      <c r="J1019" t="s">
        <v>1139</v>
      </c>
      <c r="K1019">
        <v>108.07</v>
      </c>
      <c r="L1019">
        <v>23.78</v>
      </c>
      <c r="M1019">
        <v>9864</v>
      </c>
      <c r="N1019" t="s">
        <v>170</v>
      </c>
      <c r="O1019" t="s">
        <v>170</v>
      </c>
      <c r="P1019">
        <v>108.07</v>
      </c>
      <c r="Q1019">
        <f t="shared" si="30"/>
        <v>71</v>
      </c>
      <c r="R1019" s="3">
        <f t="shared" si="31"/>
        <v>7672.969999999999</v>
      </c>
    </row>
    <row r="1020" spans="1:18" ht="12.75">
      <c r="A1020" s="7" t="s">
        <v>749</v>
      </c>
      <c r="B1020" t="s">
        <v>1405</v>
      </c>
      <c r="C1020" t="s">
        <v>179</v>
      </c>
      <c r="D1020">
        <v>197.55</v>
      </c>
      <c r="E1020">
        <v>28524</v>
      </c>
      <c r="F1020" t="s">
        <v>179</v>
      </c>
      <c r="G1020">
        <v>2504</v>
      </c>
      <c r="H1020" t="s">
        <v>305</v>
      </c>
      <c r="I1020" t="s">
        <v>110</v>
      </c>
      <c r="J1020" t="s">
        <v>1139</v>
      </c>
      <c r="K1020">
        <v>161.93</v>
      </c>
      <c r="L1020">
        <v>35.62</v>
      </c>
      <c r="M1020">
        <v>9997</v>
      </c>
      <c r="N1020" t="s">
        <v>200</v>
      </c>
      <c r="O1020" t="s">
        <v>200</v>
      </c>
      <c r="P1020">
        <v>161.93</v>
      </c>
      <c r="Q1020">
        <f t="shared" si="30"/>
        <v>76</v>
      </c>
      <c r="R1020" s="3">
        <f t="shared" si="31"/>
        <v>12306.68</v>
      </c>
    </row>
    <row r="1021" spans="1:18" ht="12.75">
      <c r="A1021" s="7" t="s">
        <v>749</v>
      </c>
      <c r="B1021" t="s">
        <v>1406</v>
      </c>
      <c r="C1021" t="s">
        <v>179</v>
      </c>
      <c r="D1021">
        <v>206.95</v>
      </c>
      <c r="E1021">
        <v>28513</v>
      </c>
      <c r="F1021" t="s">
        <v>179</v>
      </c>
      <c r="G1021">
        <v>2515</v>
      </c>
      <c r="H1021" t="s">
        <v>305</v>
      </c>
      <c r="I1021" t="s">
        <v>110</v>
      </c>
      <c r="J1021" t="s">
        <v>1139</v>
      </c>
      <c r="K1021">
        <v>169.63</v>
      </c>
      <c r="L1021">
        <v>37.32</v>
      </c>
      <c r="M1021">
        <v>9864</v>
      </c>
      <c r="N1021" t="s">
        <v>170</v>
      </c>
      <c r="O1021" t="s">
        <v>170</v>
      </c>
      <c r="P1021">
        <v>169.63</v>
      </c>
      <c r="Q1021">
        <f t="shared" si="30"/>
        <v>71</v>
      </c>
      <c r="R1021" s="3">
        <f t="shared" si="31"/>
        <v>12043.73</v>
      </c>
    </row>
    <row r="1022" spans="1:18" ht="12.75">
      <c r="A1022" s="7" t="s">
        <v>749</v>
      </c>
      <c r="B1022" t="s">
        <v>1407</v>
      </c>
      <c r="C1022" t="s">
        <v>179</v>
      </c>
      <c r="D1022">
        <v>47.21</v>
      </c>
      <c r="E1022">
        <v>28553</v>
      </c>
      <c r="F1022" t="s">
        <v>179</v>
      </c>
      <c r="G1022">
        <v>2475</v>
      </c>
      <c r="H1022" t="s">
        <v>305</v>
      </c>
      <c r="I1022" t="s">
        <v>110</v>
      </c>
      <c r="J1022" t="s">
        <v>1139</v>
      </c>
      <c r="K1022">
        <v>38.7</v>
      </c>
      <c r="L1022">
        <v>8.51</v>
      </c>
      <c r="M1022">
        <v>9864</v>
      </c>
      <c r="N1022" t="s">
        <v>170</v>
      </c>
      <c r="O1022" t="s">
        <v>170</v>
      </c>
      <c r="P1022">
        <v>38.7</v>
      </c>
      <c r="Q1022">
        <f t="shared" si="30"/>
        <v>71</v>
      </c>
      <c r="R1022" s="3">
        <f t="shared" si="31"/>
        <v>2747.7000000000003</v>
      </c>
    </row>
    <row r="1023" spans="1:18" ht="12.75">
      <c r="A1023" s="7" t="s">
        <v>749</v>
      </c>
      <c r="B1023" t="s">
        <v>1408</v>
      </c>
      <c r="C1023" t="s">
        <v>179</v>
      </c>
      <c r="D1023">
        <v>146.02</v>
      </c>
      <c r="E1023">
        <v>28525</v>
      </c>
      <c r="F1023" t="s">
        <v>179</v>
      </c>
      <c r="G1023">
        <v>2503</v>
      </c>
      <c r="H1023" t="s">
        <v>305</v>
      </c>
      <c r="I1023" t="s">
        <v>110</v>
      </c>
      <c r="J1023" t="s">
        <v>1139</v>
      </c>
      <c r="K1023">
        <v>119.69</v>
      </c>
      <c r="L1023">
        <v>26.33</v>
      </c>
      <c r="M1023">
        <v>9997</v>
      </c>
      <c r="N1023" t="s">
        <v>200</v>
      </c>
      <c r="O1023" t="s">
        <v>200</v>
      </c>
      <c r="P1023">
        <v>119.69</v>
      </c>
      <c r="Q1023">
        <f t="shared" si="30"/>
        <v>76</v>
      </c>
      <c r="R1023" s="3">
        <f t="shared" si="31"/>
        <v>9096.44</v>
      </c>
    </row>
    <row r="1024" spans="1:18" ht="25.5">
      <c r="A1024" s="7" t="s">
        <v>402</v>
      </c>
      <c r="B1024" t="s">
        <v>1409</v>
      </c>
      <c r="C1024" t="s">
        <v>179</v>
      </c>
      <c r="D1024">
        <v>18.76</v>
      </c>
      <c r="E1024">
        <v>28555</v>
      </c>
      <c r="F1024" t="s">
        <v>179</v>
      </c>
      <c r="G1024">
        <v>2473</v>
      </c>
      <c r="H1024" t="s">
        <v>305</v>
      </c>
      <c r="I1024" t="s">
        <v>110</v>
      </c>
      <c r="J1024" t="s">
        <v>1139</v>
      </c>
      <c r="K1024">
        <v>15.38</v>
      </c>
      <c r="L1024">
        <v>3.38</v>
      </c>
      <c r="M1024">
        <v>9464</v>
      </c>
      <c r="N1024" t="s">
        <v>30</v>
      </c>
      <c r="O1024" t="s">
        <v>30</v>
      </c>
      <c r="P1024">
        <v>15.38</v>
      </c>
      <c r="Q1024">
        <f t="shared" si="30"/>
        <v>59</v>
      </c>
      <c r="R1024" s="3">
        <f t="shared" si="31"/>
        <v>907.4200000000001</v>
      </c>
    </row>
    <row r="1025" spans="1:18" ht="12.75">
      <c r="A1025" s="7" t="s">
        <v>749</v>
      </c>
      <c r="B1025" t="s">
        <v>1410</v>
      </c>
      <c r="C1025" t="s">
        <v>179</v>
      </c>
      <c r="D1025">
        <v>60.15</v>
      </c>
      <c r="E1025">
        <v>28536</v>
      </c>
      <c r="F1025" t="s">
        <v>179</v>
      </c>
      <c r="G1025">
        <v>2492</v>
      </c>
      <c r="H1025" t="s">
        <v>305</v>
      </c>
      <c r="I1025" t="s">
        <v>110</v>
      </c>
      <c r="J1025" t="s">
        <v>1139</v>
      </c>
      <c r="K1025">
        <v>49.3</v>
      </c>
      <c r="L1025">
        <v>10.85</v>
      </c>
      <c r="M1025">
        <v>9864</v>
      </c>
      <c r="N1025" t="s">
        <v>170</v>
      </c>
      <c r="O1025" t="s">
        <v>170</v>
      </c>
      <c r="P1025">
        <v>49.3</v>
      </c>
      <c r="Q1025">
        <f t="shared" si="30"/>
        <v>71</v>
      </c>
      <c r="R1025" s="3">
        <f t="shared" si="31"/>
        <v>3500.2999999999997</v>
      </c>
    </row>
    <row r="1026" spans="1:18" ht="12.75">
      <c r="A1026" s="7" t="s">
        <v>749</v>
      </c>
      <c r="B1026" t="s">
        <v>1411</v>
      </c>
      <c r="C1026" t="s">
        <v>179</v>
      </c>
      <c r="D1026">
        <v>73.36</v>
      </c>
      <c r="E1026">
        <v>28560</v>
      </c>
      <c r="F1026" t="s">
        <v>179</v>
      </c>
      <c r="G1026">
        <v>2468</v>
      </c>
      <c r="H1026" t="s">
        <v>305</v>
      </c>
      <c r="I1026" t="s">
        <v>110</v>
      </c>
      <c r="J1026" t="s">
        <v>1139</v>
      </c>
      <c r="K1026">
        <v>60.13</v>
      </c>
      <c r="L1026">
        <v>13.23</v>
      </c>
      <c r="M1026">
        <v>7772</v>
      </c>
      <c r="N1026" t="s">
        <v>35</v>
      </c>
      <c r="O1026" t="s">
        <v>35</v>
      </c>
      <c r="P1026">
        <v>60.13</v>
      </c>
      <c r="Q1026">
        <f aca="true" t="shared" si="32" ref="Q1026:Q1089">O1026-I1026</f>
        <v>28</v>
      </c>
      <c r="R1026" s="3">
        <f aca="true" t="shared" si="33" ref="R1026:R1089">Q1026*P1026</f>
        <v>1683.64</v>
      </c>
    </row>
    <row r="1027" spans="1:18" ht="12.75">
      <c r="A1027" s="7" t="s">
        <v>749</v>
      </c>
      <c r="B1027" t="s">
        <v>1412</v>
      </c>
      <c r="C1027" t="s">
        <v>179</v>
      </c>
      <c r="D1027">
        <v>63.9</v>
      </c>
      <c r="E1027">
        <v>28578</v>
      </c>
      <c r="F1027" t="s">
        <v>179</v>
      </c>
      <c r="G1027">
        <v>2449</v>
      </c>
      <c r="H1027" t="s">
        <v>431</v>
      </c>
      <c r="I1027" t="s">
        <v>110</v>
      </c>
      <c r="J1027" t="s">
        <v>1139</v>
      </c>
      <c r="K1027">
        <v>52.38</v>
      </c>
      <c r="L1027">
        <v>11.52</v>
      </c>
      <c r="M1027">
        <v>9864</v>
      </c>
      <c r="N1027" t="s">
        <v>170</v>
      </c>
      <c r="O1027" t="s">
        <v>170</v>
      </c>
      <c r="P1027">
        <v>52.38</v>
      </c>
      <c r="Q1027">
        <f t="shared" si="32"/>
        <v>71</v>
      </c>
      <c r="R1027" s="3">
        <f t="shared" si="33"/>
        <v>3718.98</v>
      </c>
    </row>
    <row r="1028" spans="1:18" ht="12.75">
      <c r="A1028" s="7" t="s">
        <v>749</v>
      </c>
      <c r="B1028" t="s">
        <v>1413</v>
      </c>
      <c r="C1028" t="s">
        <v>179</v>
      </c>
      <c r="D1028">
        <v>147.72</v>
      </c>
      <c r="E1028">
        <v>28520</v>
      </c>
      <c r="F1028" t="s">
        <v>179</v>
      </c>
      <c r="G1028">
        <v>2508</v>
      </c>
      <c r="H1028" t="s">
        <v>305</v>
      </c>
      <c r="I1028" t="s">
        <v>110</v>
      </c>
      <c r="J1028" t="s">
        <v>1139</v>
      </c>
      <c r="K1028">
        <v>121.08</v>
      </c>
      <c r="L1028">
        <v>26.64</v>
      </c>
      <c r="M1028">
        <v>9339</v>
      </c>
      <c r="N1028" t="s">
        <v>30</v>
      </c>
      <c r="O1028" t="s">
        <v>30</v>
      </c>
      <c r="P1028">
        <v>121.08</v>
      </c>
      <c r="Q1028">
        <f t="shared" si="32"/>
        <v>59</v>
      </c>
      <c r="R1028" s="3">
        <f t="shared" si="33"/>
        <v>7143.72</v>
      </c>
    </row>
    <row r="1029" spans="1:18" ht="12.75">
      <c r="A1029" s="7" t="s">
        <v>749</v>
      </c>
      <c r="B1029" t="s">
        <v>1414</v>
      </c>
      <c r="C1029" t="s">
        <v>179</v>
      </c>
      <c r="D1029">
        <v>393.23</v>
      </c>
      <c r="E1029">
        <v>28601</v>
      </c>
      <c r="F1029" t="s">
        <v>179</v>
      </c>
      <c r="G1029">
        <v>2423</v>
      </c>
      <c r="H1029" t="s">
        <v>431</v>
      </c>
      <c r="I1029" t="s">
        <v>110</v>
      </c>
      <c r="J1029" t="s">
        <v>1139</v>
      </c>
      <c r="K1029">
        <v>322.32</v>
      </c>
      <c r="L1029">
        <v>70.91</v>
      </c>
      <c r="M1029">
        <v>7867</v>
      </c>
      <c r="N1029" t="s">
        <v>35</v>
      </c>
      <c r="O1029" t="s">
        <v>35</v>
      </c>
      <c r="P1029">
        <v>322.32</v>
      </c>
      <c r="Q1029">
        <f t="shared" si="32"/>
        <v>28</v>
      </c>
      <c r="R1029" s="3">
        <f t="shared" si="33"/>
        <v>9024.96</v>
      </c>
    </row>
    <row r="1030" spans="1:18" ht="12.75">
      <c r="A1030" s="7" t="s">
        <v>749</v>
      </c>
      <c r="B1030" t="s">
        <v>1415</v>
      </c>
      <c r="C1030" t="s">
        <v>179</v>
      </c>
      <c r="D1030">
        <v>98.25</v>
      </c>
      <c r="E1030">
        <v>28615</v>
      </c>
      <c r="F1030" t="s">
        <v>179</v>
      </c>
      <c r="G1030">
        <v>2409</v>
      </c>
      <c r="H1030" t="s">
        <v>431</v>
      </c>
      <c r="I1030" t="s">
        <v>110</v>
      </c>
      <c r="J1030" t="s">
        <v>1139</v>
      </c>
      <c r="K1030">
        <v>89.32</v>
      </c>
      <c r="L1030">
        <v>8.93</v>
      </c>
      <c r="M1030">
        <v>9341</v>
      </c>
      <c r="N1030" t="s">
        <v>30</v>
      </c>
      <c r="O1030" t="s">
        <v>30</v>
      </c>
      <c r="P1030">
        <v>89.32</v>
      </c>
      <c r="Q1030">
        <f t="shared" si="32"/>
        <v>59</v>
      </c>
      <c r="R1030" s="3">
        <f t="shared" si="33"/>
        <v>5269.879999999999</v>
      </c>
    </row>
    <row r="1031" spans="1:18" ht="12.75">
      <c r="A1031" s="7" t="s">
        <v>749</v>
      </c>
      <c r="B1031" t="s">
        <v>1416</v>
      </c>
      <c r="C1031" t="s">
        <v>179</v>
      </c>
      <c r="D1031">
        <v>180.69</v>
      </c>
      <c r="E1031">
        <v>28538</v>
      </c>
      <c r="F1031" t="s">
        <v>179</v>
      </c>
      <c r="G1031">
        <v>2490</v>
      </c>
      <c r="H1031" t="s">
        <v>305</v>
      </c>
      <c r="I1031" t="s">
        <v>110</v>
      </c>
      <c r="J1031" t="s">
        <v>1139</v>
      </c>
      <c r="K1031">
        <v>148.11</v>
      </c>
      <c r="L1031">
        <v>32.58</v>
      </c>
      <c r="M1031">
        <v>9997</v>
      </c>
      <c r="N1031" t="s">
        <v>200</v>
      </c>
      <c r="O1031" t="s">
        <v>200</v>
      </c>
      <c r="P1031">
        <v>148.11</v>
      </c>
      <c r="Q1031">
        <f t="shared" si="32"/>
        <v>76</v>
      </c>
      <c r="R1031" s="3">
        <f t="shared" si="33"/>
        <v>11256.36</v>
      </c>
    </row>
    <row r="1032" spans="1:18" ht="25.5">
      <c r="A1032" s="7" t="s">
        <v>402</v>
      </c>
      <c r="B1032" t="s">
        <v>1417</v>
      </c>
      <c r="C1032" t="s">
        <v>179</v>
      </c>
      <c r="D1032">
        <v>78.93</v>
      </c>
      <c r="E1032">
        <v>28533</v>
      </c>
      <c r="F1032" t="s">
        <v>179</v>
      </c>
      <c r="G1032">
        <v>2495</v>
      </c>
      <c r="H1032" t="s">
        <v>305</v>
      </c>
      <c r="I1032" t="s">
        <v>110</v>
      </c>
      <c r="J1032" t="s">
        <v>1139</v>
      </c>
      <c r="K1032">
        <v>64.7</v>
      </c>
      <c r="L1032">
        <v>14.23</v>
      </c>
      <c r="M1032">
        <v>9464</v>
      </c>
      <c r="N1032" t="s">
        <v>30</v>
      </c>
      <c r="O1032" t="s">
        <v>30</v>
      </c>
      <c r="P1032">
        <v>64.7</v>
      </c>
      <c r="Q1032">
        <f t="shared" si="32"/>
        <v>59</v>
      </c>
      <c r="R1032" s="3">
        <f t="shared" si="33"/>
        <v>3817.3</v>
      </c>
    </row>
    <row r="1033" spans="1:18" ht="12.75">
      <c r="A1033" s="7" t="s">
        <v>749</v>
      </c>
      <c r="B1033" t="s">
        <v>1418</v>
      </c>
      <c r="C1033" t="s">
        <v>179</v>
      </c>
      <c r="D1033">
        <v>14.18</v>
      </c>
      <c r="E1033">
        <v>28554</v>
      </c>
      <c r="F1033" t="s">
        <v>179</v>
      </c>
      <c r="G1033">
        <v>2474</v>
      </c>
      <c r="H1033" t="s">
        <v>305</v>
      </c>
      <c r="I1033" t="s">
        <v>110</v>
      </c>
      <c r="J1033" t="s">
        <v>1139</v>
      </c>
      <c r="K1033">
        <v>11.62</v>
      </c>
      <c r="L1033">
        <v>2.56</v>
      </c>
      <c r="M1033">
        <v>7879</v>
      </c>
      <c r="N1033" t="s">
        <v>295</v>
      </c>
      <c r="O1033" t="s">
        <v>295</v>
      </c>
      <c r="P1033">
        <v>11.62</v>
      </c>
      <c r="Q1033">
        <f t="shared" si="32"/>
        <v>29</v>
      </c>
      <c r="R1033" s="3">
        <f t="shared" si="33"/>
        <v>336.97999999999996</v>
      </c>
    </row>
    <row r="1034" spans="1:18" ht="12.75">
      <c r="A1034" s="7" t="s">
        <v>749</v>
      </c>
      <c r="B1034" t="s">
        <v>1419</v>
      </c>
      <c r="C1034" t="s">
        <v>179</v>
      </c>
      <c r="D1034">
        <v>22.45</v>
      </c>
      <c r="E1034">
        <v>28508</v>
      </c>
      <c r="F1034" t="s">
        <v>179</v>
      </c>
      <c r="G1034">
        <v>2249</v>
      </c>
      <c r="H1034" t="s">
        <v>217</v>
      </c>
      <c r="I1034" t="s">
        <v>110</v>
      </c>
      <c r="J1034" t="s">
        <v>1139</v>
      </c>
      <c r="K1034">
        <v>18.4</v>
      </c>
      <c r="L1034">
        <v>4.05</v>
      </c>
      <c r="M1034">
        <v>9864</v>
      </c>
      <c r="N1034" t="s">
        <v>170</v>
      </c>
      <c r="O1034" t="s">
        <v>170</v>
      </c>
      <c r="P1034">
        <v>18.4</v>
      </c>
      <c r="Q1034">
        <f t="shared" si="32"/>
        <v>71</v>
      </c>
      <c r="R1034" s="3">
        <f t="shared" si="33"/>
        <v>1306.3999999999999</v>
      </c>
    </row>
    <row r="1035" spans="1:18" ht="25.5">
      <c r="A1035" s="7" t="s">
        <v>402</v>
      </c>
      <c r="B1035" t="s">
        <v>1420</v>
      </c>
      <c r="C1035" t="s">
        <v>179</v>
      </c>
      <c r="D1035">
        <v>18.76</v>
      </c>
      <c r="E1035">
        <v>28613</v>
      </c>
      <c r="F1035" t="s">
        <v>179</v>
      </c>
      <c r="G1035">
        <v>2411</v>
      </c>
      <c r="H1035" t="s">
        <v>431</v>
      </c>
      <c r="I1035" t="s">
        <v>110</v>
      </c>
      <c r="J1035" t="s">
        <v>1139</v>
      </c>
      <c r="K1035">
        <v>15.38</v>
      </c>
      <c r="L1035">
        <v>3.38</v>
      </c>
      <c r="M1035">
        <v>9464</v>
      </c>
      <c r="N1035" t="s">
        <v>30</v>
      </c>
      <c r="O1035" t="s">
        <v>30</v>
      </c>
      <c r="P1035">
        <v>15.38</v>
      </c>
      <c r="Q1035">
        <f t="shared" si="32"/>
        <v>59</v>
      </c>
      <c r="R1035" s="3">
        <f t="shared" si="33"/>
        <v>907.4200000000001</v>
      </c>
    </row>
    <row r="1036" spans="1:18" ht="12.75">
      <c r="A1036" s="7" t="s">
        <v>749</v>
      </c>
      <c r="B1036" t="s">
        <v>1421</v>
      </c>
      <c r="C1036" t="s">
        <v>179</v>
      </c>
      <c r="D1036">
        <v>76.27</v>
      </c>
      <c r="E1036">
        <v>28510</v>
      </c>
      <c r="F1036" t="s">
        <v>179</v>
      </c>
      <c r="G1036">
        <v>2247</v>
      </c>
      <c r="H1036" t="s">
        <v>217</v>
      </c>
      <c r="I1036" t="s">
        <v>110</v>
      </c>
      <c r="J1036" t="s">
        <v>1139</v>
      </c>
      <c r="K1036">
        <v>62.52</v>
      </c>
      <c r="L1036">
        <v>13.75</v>
      </c>
      <c r="M1036">
        <v>7879</v>
      </c>
      <c r="N1036" t="s">
        <v>295</v>
      </c>
      <c r="O1036" t="s">
        <v>295</v>
      </c>
      <c r="P1036">
        <v>62.52</v>
      </c>
      <c r="Q1036">
        <f t="shared" si="32"/>
        <v>29</v>
      </c>
      <c r="R1036" s="3">
        <f t="shared" si="33"/>
        <v>1813.0800000000002</v>
      </c>
    </row>
    <row r="1037" spans="1:18" ht="12.75">
      <c r="A1037" s="7" t="s">
        <v>749</v>
      </c>
      <c r="B1037" t="s">
        <v>1422</v>
      </c>
      <c r="C1037" t="s">
        <v>179</v>
      </c>
      <c r="D1037">
        <v>101.93</v>
      </c>
      <c r="E1037">
        <v>28531</v>
      </c>
      <c r="F1037" t="s">
        <v>179</v>
      </c>
      <c r="G1037">
        <v>2497</v>
      </c>
      <c r="H1037" t="s">
        <v>305</v>
      </c>
      <c r="I1037" t="s">
        <v>110</v>
      </c>
      <c r="J1037" t="s">
        <v>1139</v>
      </c>
      <c r="K1037">
        <v>83.55</v>
      </c>
      <c r="L1037">
        <v>18.38</v>
      </c>
      <c r="M1037">
        <v>9864</v>
      </c>
      <c r="N1037" t="s">
        <v>170</v>
      </c>
      <c r="O1037" t="s">
        <v>170</v>
      </c>
      <c r="P1037">
        <v>83.55</v>
      </c>
      <c r="Q1037">
        <f t="shared" si="32"/>
        <v>71</v>
      </c>
      <c r="R1037" s="3">
        <f t="shared" si="33"/>
        <v>5932.05</v>
      </c>
    </row>
    <row r="1038" spans="1:18" ht="12.75">
      <c r="A1038" s="7" t="s">
        <v>749</v>
      </c>
      <c r="B1038" t="s">
        <v>1423</v>
      </c>
      <c r="C1038" t="s">
        <v>179</v>
      </c>
      <c r="D1038">
        <v>47.21</v>
      </c>
      <c r="E1038">
        <v>28527</v>
      </c>
      <c r="F1038" t="s">
        <v>179</v>
      </c>
      <c r="G1038">
        <v>2501</v>
      </c>
      <c r="H1038" t="s">
        <v>305</v>
      </c>
      <c r="I1038" t="s">
        <v>110</v>
      </c>
      <c r="J1038" t="s">
        <v>1139</v>
      </c>
      <c r="K1038">
        <v>38.7</v>
      </c>
      <c r="L1038">
        <v>8.51</v>
      </c>
      <c r="M1038">
        <v>7827</v>
      </c>
      <c r="N1038" t="s">
        <v>35</v>
      </c>
      <c r="O1038" t="s">
        <v>35</v>
      </c>
      <c r="P1038">
        <v>38.7</v>
      </c>
      <c r="Q1038">
        <f t="shared" si="32"/>
        <v>28</v>
      </c>
      <c r="R1038" s="3">
        <f t="shared" si="33"/>
        <v>1083.6000000000001</v>
      </c>
    </row>
    <row r="1039" spans="1:18" ht="12.75">
      <c r="A1039" s="7" t="s">
        <v>749</v>
      </c>
      <c r="B1039" t="s">
        <v>1424</v>
      </c>
      <c r="C1039" t="s">
        <v>179</v>
      </c>
      <c r="D1039">
        <v>165.09</v>
      </c>
      <c r="E1039">
        <v>28580</v>
      </c>
      <c r="F1039" t="s">
        <v>179</v>
      </c>
      <c r="G1039">
        <v>2447</v>
      </c>
      <c r="H1039" t="s">
        <v>431</v>
      </c>
      <c r="I1039" t="s">
        <v>110</v>
      </c>
      <c r="J1039" t="s">
        <v>1139</v>
      </c>
      <c r="K1039">
        <v>135.32</v>
      </c>
      <c r="L1039">
        <v>29.77</v>
      </c>
      <c r="M1039">
        <v>9864</v>
      </c>
      <c r="N1039" t="s">
        <v>170</v>
      </c>
      <c r="O1039" t="s">
        <v>170</v>
      </c>
      <c r="P1039">
        <v>135.32</v>
      </c>
      <c r="Q1039">
        <f t="shared" si="32"/>
        <v>71</v>
      </c>
      <c r="R1039" s="3">
        <f t="shared" si="33"/>
        <v>9607.72</v>
      </c>
    </row>
    <row r="1040" spans="1:18" ht="12.75">
      <c r="A1040" s="7" t="s">
        <v>749</v>
      </c>
      <c r="B1040" t="s">
        <v>1425</v>
      </c>
      <c r="C1040" t="s">
        <v>179</v>
      </c>
      <c r="D1040">
        <v>27.72</v>
      </c>
      <c r="E1040">
        <v>28572</v>
      </c>
      <c r="F1040" t="s">
        <v>179</v>
      </c>
      <c r="G1040">
        <v>2455</v>
      </c>
      <c r="H1040" t="s">
        <v>431</v>
      </c>
      <c r="I1040" t="s">
        <v>110</v>
      </c>
      <c r="J1040" t="s">
        <v>1139</v>
      </c>
      <c r="K1040">
        <v>22.72</v>
      </c>
      <c r="L1040">
        <v>5</v>
      </c>
      <c r="M1040">
        <v>9997</v>
      </c>
      <c r="N1040" t="s">
        <v>200</v>
      </c>
      <c r="O1040" t="s">
        <v>200</v>
      </c>
      <c r="P1040">
        <v>22.72</v>
      </c>
      <c r="Q1040">
        <f t="shared" si="32"/>
        <v>76</v>
      </c>
      <c r="R1040" s="3">
        <f t="shared" si="33"/>
        <v>1726.7199999999998</v>
      </c>
    </row>
    <row r="1041" spans="1:18" ht="12.75">
      <c r="A1041" s="7" t="s">
        <v>749</v>
      </c>
      <c r="B1041" t="s">
        <v>1426</v>
      </c>
      <c r="C1041" t="s">
        <v>179</v>
      </c>
      <c r="D1041">
        <v>2282.02</v>
      </c>
      <c r="E1041">
        <v>28574</v>
      </c>
      <c r="F1041" t="s">
        <v>179</v>
      </c>
      <c r="G1041">
        <v>2453</v>
      </c>
      <c r="H1041" t="s">
        <v>431</v>
      </c>
      <c r="I1041" t="s">
        <v>110</v>
      </c>
      <c r="J1041" t="s">
        <v>1139</v>
      </c>
      <c r="K1041">
        <v>1870.51</v>
      </c>
      <c r="L1041">
        <v>411.51</v>
      </c>
      <c r="M1041">
        <v>7775</v>
      </c>
      <c r="N1041" t="s">
        <v>35</v>
      </c>
      <c r="O1041" t="s">
        <v>35</v>
      </c>
      <c r="P1041">
        <v>1870.51</v>
      </c>
      <c r="Q1041">
        <f t="shared" si="32"/>
        <v>28</v>
      </c>
      <c r="R1041" s="3">
        <f t="shared" si="33"/>
        <v>52374.28</v>
      </c>
    </row>
    <row r="1042" spans="1:18" ht="12.75">
      <c r="A1042" s="7" t="s">
        <v>749</v>
      </c>
      <c r="B1042" t="s">
        <v>1427</v>
      </c>
      <c r="C1042" t="s">
        <v>179</v>
      </c>
      <c r="D1042">
        <v>630.12</v>
      </c>
      <c r="E1042">
        <v>28595</v>
      </c>
      <c r="F1042" t="s">
        <v>179</v>
      </c>
      <c r="G1042">
        <v>2429</v>
      </c>
      <c r="H1042" t="s">
        <v>431</v>
      </c>
      <c r="I1042" t="s">
        <v>110</v>
      </c>
      <c r="J1042" t="s">
        <v>1139</v>
      </c>
      <c r="K1042">
        <v>516.49</v>
      </c>
      <c r="L1042">
        <v>113.63</v>
      </c>
      <c r="M1042">
        <v>7775</v>
      </c>
      <c r="N1042" t="s">
        <v>35</v>
      </c>
      <c r="O1042" t="s">
        <v>35</v>
      </c>
      <c r="P1042">
        <v>516.49</v>
      </c>
      <c r="Q1042">
        <f t="shared" si="32"/>
        <v>28</v>
      </c>
      <c r="R1042" s="3">
        <f t="shared" si="33"/>
        <v>14461.720000000001</v>
      </c>
    </row>
    <row r="1043" spans="1:18" ht="12.75">
      <c r="A1043" s="7" t="s">
        <v>749</v>
      </c>
      <c r="B1043" t="s">
        <v>1428</v>
      </c>
      <c r="C1043" t="s">
        <v>179</v>
      </c>
      <c r="D1043">
        <v>83.27</v>
      </c>
      <c r="E1043">
        <v>28596</v>
      </c>
      <c r="F1043" t="s">
        <v>179</v>
      </c>
      <c r="G1043">
        <v>2428</v>
      </c>
      <c r="H1043" t="s">
        <v>431</v>
      </c>
      <c r="I1043" t="s">
        <v>110</v>
      </c>
      <c r="J1043" t="s">
        <v>1139</v>
      </c>
      <c r="K1043">
        <v>68.25</v>
      </c>
      <c r="L1043">
        <v>15.02</v>
      </c>
      <c r="M1043">
        <v>9864</v>
      </c>
      <c r="N1043" t="s">
        <v>170</v>
      </c>
      <c r="O1043" t="s">
        <v>170</v>
      </c>
      <c r="P1043">
        <v>68.25</v>
      </c>
      <c r="Q1043">
        <f t="shared" si="32"/>
        <v>71</v>
      </c>
      <c r="R1043" s="3">
        <f t="shared" si="33"/>
        <v>4845.75</v>
      </c>
    </row>
    <row r="1044" spans="1:18" ht="12.75">
      <c r="A1044" s="7" t="s">
        <v>749</v>
      </c>
      <c r="B1044" t="s">
        <v>1429</v>
      </c>
      <c r="C1044" t="s">
        <v>179</v>
      </c>
      <c r="D1044">
        <v>92.73</v>
      </c>
      <c r="E1044">
        <v>28618</v>
      </c>
      <c r="F1044" t="s">
        <v>179</v>
      </c>
      <c r="G1044">
        <v>2406</v>
      </c>
      <c r="H1044" t="s">
        <v>431</v>
      </c>
      <c r="I1044" t="s">
        <v>110</v>
      </c>
      <c r="J1044" t="s">
        <v>1139</v>
      </c>
      <c r="K1044">
        <v>76.01</v>
      </c>
      <c r="L1044">
        <v>16.72</v>
      </c>
      <c r="M1044">
        <v>9864</v>
      </c>
      <c r="N1044" t="s">
        <v>170</v>
      </c>
      <c r="O1044" t="s">
        <v>170</v>
      </c>
      <c r="P1044">
        <v>76.01</v>
      </c>
      <c r="Q1044">
        <f t="shared" si="32"/>
        <v>71</v>
      </c>
      <c r="R1044" s="3">
        <f t="shared" si="33"/>
        <v>5396.71</v>
      </c>
    </row>
    <row r="1045" spans="1:18" ht="12.75">
      <c r="A1045" s="7" t="s">
        <v>749</v>
      </c>
      <c r="B1045" t="s">
        <v>1430</v>
      </c>
      <c r="C1045" t="s">
        <v>179</v>
      </c>
      <c r="D1045">
        <v>60.15</v>
      </c>
      <c r="E1045">
        <v>28582</v>
      </c>
      <c r="F1045" t="s">
        <v>179</v>
      </c>
      <c r="G1045">
        <v>2445</v>
      </c>
      <c r="H1045" t="s">
        <v>431</v>
      </c>
      <c r="I1045" t="s">
        <v>110</v>
      </c>
      <c r="J1045" t="s">
        <v>1139</v>
      </c>
      <c r="K1045">
        <v>49.3</v>
      </c>
      <c r="L1045">
        <v>10.85</v>
      </c>
      <c r="M1045">
        <v>7772</v>
      </c>
      <c r="N1045" t="s">
        <v>35</v>
      </c>
      <c r="O1045" t="s">
        <v>35</v>
      </c>
      <c r="P1045">
        <v>49.3</v>
      </c>
      <c r="Q1045">
        <f t="shared" si="32"/>
        <v>28</v>
      </c>
      <c r="R1045" s="3">
        <f t="shared" si="33"/>
        <v>1380.3999999999999</v>
      </c>
    </row>
    <row r="1046" spans="1:18" ht="12.75">
      <c r="A1046" s="7" t="s">
        <v>749</v>
      </c>
      <c r="B1046" t="s">
        <v>1431</v>
      </c>
      <c r="C1046" t="s">
        <v>179</v>
      </c>
      <c r="D1046">
        <v>168.6</v>
      </c>
      <c r="E1046">
        <v>28617</v>
      </c>
      <c r="F1046" t="s">
        <v>179</v>
      </c>
      <c r="G1046">
        <v>2407</v>
      </c>
      <c r="H1046" t="s">
        <v>431</v>
      </c>
      <c r="I1046" t="s">
        <v>110</v>
      </c>
      <c r="J1046" t="s">
        <v>1139</v>
      </c>
      <c r="K1046">
        <v>153.27</v>
      </c>
      <c r="L1046">
        <v>15.33</v>
      </c>
      <c r="M1046">
        <v>7827</v>
      </c>
      <c r="N1046" t="s">
        <v>35</v>
      </c>
      <c r="O1046" t="s">
        <v>35</v>
      </c>
      <c r="P1046">
        <v>153.27</v>
      </c>
      <c r="Q1046">
        <f t="shared" si="32"/>
        <v>28</v>
      </c>
      <c r="R1046" s="3">
        <f t="shared" si="33"/>
        <v>4291.56</v>
      </c>
    </row>
    <row r="1047" spans="1:18" ht="25.5">
      <c r="A1047" s="7" t="s">
        <v>402</v>
      </c>
      <c r="B1047" t="s">
        <v>1432</v>
      </c>
      <c r="C1047" t="s">
        <v>179</v>
      </c>
      <c r="D1047">
        <v>36.59</v>
      </c>
      <c r="E1047">
        <v>28592</v>
      </c>
      <c r="F1047" t="s">
        <v>179</v>
      </c>
      <c r="G1047">
        <v>2432</v>
      </c>
      <c r="H1047" t="s">
        <v>431</v>
      </c>
      <c r="I1047" t="s">
        <v>110</v>
      </c>
      <c r="J1047" t="s">
        <v>1139</v>
      </c>
      <c r="K1047">
        <v>29.99</v>
      </c>
      <c r="L1047">
        <v>6.6</v>
      </c>
      <c r="M1047">
        <v>9464</v>
      </c>
      <c r="N1047" t="s">
        <v>30</v>
      </c>
      <c r="O1047" t="s">
        <v>30</v>
      </c>
      <c r="P1047">
        <v>29.99</v>
      </c>
      <c r="Q1047">
        <f t="shared" si="32"/>
        <v>59</v>
      </c>
      <c r="R1047" s="3">
        <f t="shared" si="33"/>
        <v>1769.4099999999999</v>
      </c>
    </row>
    <row r="1048" spans="1:18" ht="12.75">
      <c r="A1048" s="7" t="s">
        <v>749</v>
      </c>
      <c r="B1048" t="s">
        <v>1433</v>
      </c>
      <c r="C1048" t="s">
        <v>179</v>
      </c>
      <c r="D1048">
        <v>38.02</v>
      </c>
      <c r="E1048">
        <v>28631</v>
      </c>
      <c r="F1048" t="s">
        <v>179</v>
      </c>
      <c r="G1048">
        <v>2393</v>
      </c>
      <c r="H1048" t="s">
        <v>431</v>
      </c>
      <c r="I1048" t="s">
        <v>110</v>
      </c>
      <c r="J1048" t="s">
        <v>1139</v>
      </c>
      <c r="K1048">
        <v>31.16</v>
      </c>
      <c r="L1048">
        <v>6.86</v>
      </c>
      <c r="M1048">
        <v>9864</v>
      </c>
      <c r="N1048" t="s">
        <v>170</v>
      </c>
      <c r="O1048" t="s">
        <v>170</v>
      </c>
      <c r="P1048">
        <v>31.16</v>
      </c>
      <c r="Q1048">
        <f t="shared" si="32"/>
        <v>71</v>
      </c>
      <c r="R1048" s="3">
        <f t="shared" si="33"/>
        <v>2212.36</v>
      </c>
    </row>
    <row r="1049" spans="1:18" ht="12.75">
      <c r="A1049" s="7" t="s">
        <v>749</v>
      </c>
      <c r="B1049" t="s">
        <v>1434</v>
      </c>
      <c r="C1049" t="s">
        <v>179</v>
      </c>
      <c r="D1049">
        <v>664.61</v>
      </c>
      <c r="E1049">
        <v>28604</v>
      </c>
      <c r="F1049" t="s">
        <v>179</v>
      </c>
      <c r="G1049">
        <v>2420</v>
      </c>
      <c r="H1049" t="s">
        <v>431</v>
      </c>
      <c r="I1049" t="s">
        <v>110</v>
      </c>
      <c r="J1049" t="s">
        <v>1139</v>
      </c>
      <c r="K1049">
        <v>604.19</v>
      </c>
      <c r="L1049">
        <v>60.42</v>
      </c>
      <c r="M1049">
        <v>7868</v>
      </c>
      <c r="N1049" t="s">
        <v>35</v>
      </c>
      <c r="O1049" t="s">
        <v>35</v>
      </c>
      <c r="P1049">
        <v>604.19</v>
      </c>
      <c r="Q1049">
        <f t="shared" si="32"/>
        <v>28</v>
      </c>
      <c r="R1049" s="3">
        <f t="shared" si="33"/>
        <v>16917.32</v>
      </c>
    </row>
    <row r="1050" spans="1:18" ht="12.75">
      <c r="A1050" s="7" t="s">
        <v>749</v>
      </c>
      <c r="B1050" t="s">
        <v>1435</v>
      </c>
      <c r="C1050" t="s">
        <v>179</v>
      </c>
      <c r="D1050">
        <v>40.98</v>
      </c>
      <c r="E1050">
        <v>28641</v>
      </c>
      <c r="F1050" t="s">
        <v>179</v>
      </c>
      <c r="G1050">
        <v>2383</v>
      </c>
      <c r="H1050" t="s">
        <v>431</v>
      </c>
      <c r="I1050" t="s">
        <v>110</v>
      </c>
      <c r="J1050" t="s">
        <v>1139</v>
      </c>
      <c r="K1050">
        <v>33.59</v>
      </c>
      <c r="L1050">
        <v>7.39</v>
      </c>
      <c r="M1050">
        <v>9339</v>
      </c>
      <c r="N1050" t="s">
        <v>30</v>
      </c>
      <c r="O1050" t="s">
        <v>30</v>
      </c>
      <c r="P1050">
        <v>33.59</v>
      </c>
      <c r="Q1050">
        <f t="shared" si="32"/>
        <v>59</v>
      </c>
      <c r="R1050" s="3">
        <f t="shared" si="33"/>
        <v>1981.8100000000002</v>
      </c>
    </row>
    <row r="1051" spans="1:18" ht="12.75">
      <c r="A1051" s="7" t="s">
        <v>749</v>
      </c>
      <c r="B1051" t="s">
        <v>1436</v>
      </c>
      <c r="C1051" t="s">
        <v>179</v>
      </c>
      <c r="D1051">
        <v>137.19</v>
      </c>
      <c r="E1051">
        <v>28633</v>
      </c>
      <c r="F1051" t="s">
        <v>179</v>
      </c>
      <c r="G1051">
        <v>2391</v>
      </c>
      <c r="H1051" t="s">
        <v>431</v>
      </c>
      <c r="I1051" t="s">
        <v>110</v>
      </c>
      <c r="J1051" t="s">
        <v>1139</v>
      </c>
      <c r="K1051">
        <v>112.45</v>
      </c>
      <c r="L1051">
        <v>24.74</v>
      </c>
      <c r="M1051">
        <v>7772</v>
      </c>
      <c r="N1051" t="s">
        <v>35</v>
      </c>
      <c r="O1051" t="s">
        <v>35</v>
      </c>
      <c r="P1051">
        <v>112.45</v>
      </c>
      <c r="Q1051">
        <f t="shared" si="32"/>
        <v>28</v>
      </c>
      <c r="R1051" s="3">
        <f t="shared" si="33"/>
        <v>3148.6</v>
      </c>
    </row>
    <row r="1052" spans="1:18" ht="12.75">
      <c r="A1052" s="7" t="s">
        <v>749</v>
      </c>
      <c r="B1052" t="s">
        <v>1437</v>
      </c>
      <c r="C1052" t="s">
        <v>179</v>
      </c>
      <c r="D1052">
        <v>247.1</v>
      </c>
      <c r="E1052">
        <v>28607</v>
      </c>
      <c r="F1052" t="s">
        <v>179</v>
      </c>
      <c r="G1052">
        <v>2417</v>
      </c>
      <c r="H1052" t="s">
        <v>431</v>
      </c>
      <c r="I1052" t="s">
        <v>110</v>
      </c>
      <c r="J1052" t="s">
        <v>1139</v>
      </c>
      <c r="K1052">
        <v>224.64</v>
      </c>
      <c r="L1052">
        <v>22.46</v>
      </c>
      <c r="M1052">
        <v>7882</v>
      </c>
      <c r="N1052" t="s">
        <v>295</v>
      </c>
      <c r="O1052" t="s">
        <v>295</v>
      </c>
      <c r="P1052">
        <v>224.64</v>
      </c>
      <c r="Q1052">
        <f t="shared" si="32"/>
        <v>29</v>
      </c>
      <c r="R1052" s="3">
        <f t="shared" si="33"/>
        <v>6514.5599999999995</v>
      </c>
    </row>
    <row r="1053" spans="1:18" ht="12.75">
      <c r="A1053" s="7" t="s">
        <v>749</v>
      </c>
      <c r="B1053" t="s">
        <v>1438</v>
      </c>
      <c r="C1053" t="s">
        <v>179</v>
      </c>
      <c r="D1053">
        <v>79.78</v>
      </c>
      <c r="E1053">
        <v>28576</v>
      </c>
      <c r="F1053" t="s">
        <v>179</v>
      </c>
      <c r="G1053">
        <v>2451</v>
      </c>
      <c r="H1053" t="s">
        <v>431</v>
      </c>
      <c r="I1053" t="s">
        <v>110</v>
      </c>
      <c r="J1053" t="s">
        <v>1139</v>
      </c>
      <c r="K1053">
        <v>65.39</v>
      </c>
      <c r="L1053">
        <v>14.39</v>
      </c>
      <c r="M1053">
        <v>7879</v>
      </c>
      <c r="N1053" t="s">
        <v>295</v>
      </c>
      <c r="O1053" t="s">
        <v>295</v>
      </c>
      <c r="P1053">
        <v>65.39</v>
      </c>
      <c r="Q1053">
        <f t="shared" si="32"/>
        <v>29</v>
      </c>
      <c r="R1053" s="3">
        <f t="shared" si="33"/>
        <v>1896.31</v>
      </c>
    </row>
    <row r="1054" spans="1:18" ht="12.75">
      <c r="A1054" s="7" t="s">
        <v>749</v>
      </c>
      <c r="B1054" t="s">
        <v>1439</v>
      </c>
      <c r="C1054" t="s">
        <v>179</v>
      </c>
      <c r="D1054">
        <v>283</v>
      </c>
      <c r="E1054">
        <v>28632</v>
      </c>
      <c r="F1054" t="s">
        <v>179</v>
      </c>
      <c r="G1054">
        <v>2392</v>
      </c>
      <c r="H1054" t="s">
        <v>431</v>
      </c>
      <c r="I1054" t="s">
        <v>110</v>
      </c>
      <c r="J1054" t="s">
        <v>1139</v>
      </c>
      <c r="K1054">
        <v>231.97</v>
      </c>
      <c r="L1054">
        <v>51.03</v>
      </c>
      <c r="M1054">
        <v>7775</v>
      </c>
      <c r="N1054" t="s">
        <v>35</v>
      </c>
      <c r="O1054" t="s">
        <v>35</v>
      </c>
      <c r="P1054">
        <v>231.97</v>
      </c>
      <c r="Q1054">
        <f t="shared" si="32"/>
        <v>28</v>
      </c>
      <c r="R1054" s="3">
        <f t="shared" si="33"/>
        <v>6495.16</v>
      </c>
    </row>
    <row r="1055" spans="1:18" ht="12.75">
      <c r="A1055" s="7" t="s">
        <v>749</v>
      </c>
      <c r="B1055" t="s">
        <v>1440</v>
      </c>
      <c r="C1055" t="s">
        <v>179</v>
      </c>
      <c r="D1055">
        <v>313.72</v>
      </c>
      <c r="E1055">
        <v>28637</v>
      </c>
      <c r="F1055" t="s">
        <v>179</v>
      </c>
      <c r="G1055">
        <v>2387</v>
      </c>
      <c r="H1055" t="s">
        <v>431</v>
      </c>
      <c r="I1055" t="s">
        <v>110</v>
      </c>
      <c r="J1055" t="s">
        <v>1139</v>
      </c>
      <c r="K1055">
        <v>257.15</v>
      </c>
      <c r="L1055">
        <v>56.57</v>
      </c>
      <c r="M1055">
        <v>7775</v>
      </c>
      <c r="N1055" t="s">
        <v>35</v>
      </c>
      <c r="O1055" t="s">
        <v>35</v>
      </c>
      <c r="P1055">
        <v>257.15</v>
      </c>
      <c r="Q1055">
        <f t="shared" si="32"/>
        <v>28</v>
      </c>
      <c r="R1055" s="3">
        <f t="shared" si="33"/>
        <v>7200.199999999999</v>
      </c>
    </row>
    <row r="1056" spans="1:18" ht="12.75">
      <c r="A1056" s="7" t="s">
        <v>749</v>
      </c>
      <c r="B1056" t="s">
        <v>1441</v>
      </c>
      <c r="C1056" t="s">
        <v>179</v>
      </c>
      <c r="D1056">
        <v>940.77</v>
      </c>
      <c r="E1056">
        <v>28639</v>
      </c>
      <c r="F1056" t="s">
        <v>179</v>
      </c>
      <c r="G1056">
        <v>2385</v>
      </c>
      <c r="H1056" t="s">
        <v>431</v>
      </c>
      <c r="I1056" t="s">
        <v>110</v>
      </c>
      <c r="J1056" t="s">
        <v>1139</v>
      </c>
      <c r="K1056">
        <v>771.12</v>
      </c>
      <c r="L1056">
        <v>169.65</v>
      </c>
      <c r="M1056">
        <v>7775</v>
      </c>
      <c r="N1056" t="s">
        <v>35</v>
      </c>
      <c r="O1056" t="s">
        <v>35</v>
      </c>
      <c r="P1056">
        <v>771.12</v>
      </c>
      <c r="Q1056">
        <f t="shared" si="32"/>
        <v>28</v>
      </c>
      <c r="R1056" s="3">
        <f t="shared" si="33"/>
        <v>21591.36</v>
      </c>
    </row>
    <row r="1057" spans="1:18" ht="12.75">
      <c r="A1057" s="7" t="s">
        <v>749</v>
      </c>
      <c r="B1057" t="s">
        <v>1442</v>
      </c>
      <c r="C1057" t="s">
        <v>179</v>
      </c>
      <c r="D1057">
        <v>155.66</v>
      </c>
      <c r="E1057">
        <v>28643</v>
      </c>
      <c r="F1057" t="s">
        <v>179</v>
      </c>
      <c r="G1057">
        <v>2381</v>
      </c>
      <c r="H1057" t="s">
        <v>431</v>
      </c>
      <c r="I1057" t="s">
        <v>110</v>
      </c>
      <c r="J1057" t="s">
        <v>1139</v>
      </c>
      <c r="K1057">
        <v>127.59</v>
      </c>
      <c r="L1057">
        <v>28.07</v>
      </c>
      <c r="M1057">
        <v>7772</v>
      </c>
      <c r="N1057" t="s">
        <v>35</v>
      </c>
      <c r="O1057" t="s">
        <v>35</v>
      </c>
      <c r="P1057">
        <v>127.59</v>
      </c>
      <c r="Q1057">
        <f t="shared" si="32"/>
        <v>28</v>
      </c>
      <c r="R1057" s="3">
        <f t="shared" si="33"/>
        <v>3572.52</v>
      </c>
    </row>
    <row r="1058" spans="1:18" ht="12.75">
      <c r="A1058" s="7" t="s">
        <v>749</v>
      </c>
      <c r="B1058" t="s">
        <v>1443</v>
      </c>
      <c r="C1058" t="s">
        <v>179</v>
      </c>
      <c r="D1058">
        <v>38.22</v>
      </c>
      <c r="E1058">
        <v>28634</v>
      </c>
      <c r="F1058" t="s">
        <v>179</v>
      </c>
      <c r="G1058">
        <v>2390</v>
      </c>
      <c r="H1058" t="s">
        <v>431</v>
      </c>
      <c r="I1058" t="s">
        <v>110</v>
      </c>
      <c r="J1058" t="s">
        <v>1139</v>
      </c>
      <c r="K1058">
        <v>31.33</v>
      </c>
      <c r="L1058">
        <v>6.89</v>
      </c>
      <c r="M1058">
        <v>9339</v>
      </c>
      <c r="N1058" t="s">
        <v>30</v>
      </c>
      <c r="O1058" t="s">
        <v>30</v>
      </c>
      <c r="P1058">
        <v>31.33</v>
      </c>
      <c r="Q1058">
        <f t="shared" si="32"/>
        <v>59</v>
      </c>
      <c r="R1058" s="3">
        <f t="shared" si="33"/>
        <v>1848.4699999999998</v>
      </c>
    </row>
    <row r="1059" spans="1:18" ht="12.75">
      <c r="A1059" s="7" t="s">
        <v>749</v>
      </c>
      <c r="B1059" t="s">
        <v>1444</v>
      </c>
      <c r="C1059" t="s">
        <v>179</v>
      </c>
      <c r="D1059">
        <v>142.85</v>
      </c>
      <c r="E1059">
        <v>28623</v>
      </c>
      <c r="F1059" t="s">
        <v>179</v>
      </c>
      <c r="G1059">
        <v>2401</v>
      </c>
      <c r="H1059" t="s">
        <v>431</v>
      </c>
      <c r="I1059" t="s">
        <v>110</v>
      </c>
      <c r="J1059" t="s">
        <v>1139</v>
      </c>
      <c r="K1059">
        <v>117.09</v>
      </c>
      <c r="L1059">
        <v>25.76</v>
      </c>
      <c r="M1059">
        <v>9342</v>
      </c>
      <c r="N1059" t="s">
        <v>30</v>
      </c>
      <c r="O1059" t="s">
        <v>30</v>
      </c>
      <c r="P1059">
        <v>117.09</v>
      </c>
      <c r="Q1059">
        <f t="shared" si="32"/>
        <v>59</v>
      </c>
      <c r="R1059" s="3">
        <f t="shared" si="33"/>
        <v>6908.31</v>
      </c>
    </row>
    <row r="1060" spans="1:18" ht="12.75">
      <c r="A1060" s="7" t="s">
        <v>749</v>
      </c>
      <c r="B1060" t="s">
        <v>1445</v>
      </c>
      <c r="C1060" t="s">
        <v>179</v>
      </c>
      <c r="D1060">
        <v>90.75</v>
      </c>
      <c r="E1060">
        <v>28628</v>
      </c>
      <c r="F1060" t="s">
        <v>179</v>
      </c>
      <c r="G1060">
        <v>2396</v>
      </c>
      <c r="H1060" t="s">
        <v>431</v>
      </c>
      <c r="I1060" t="s">
        <v>110</v>
      </c>
      <c r="J1060" t="s">
        <v>1139</v>
      </c>
      <c r="K1060">
        <v>82.5</v>
      </c>
      <c r="L1060">
        <v>8.25</v>
      </c>
      <c r="M1060">
        <v>7882</v>
      </c>
      <c r="N1060" t="s">
        <v>295</v>
      </c>
      <c r="O1060" t="s">
        <v>295</v>
      </c>
      <c r="P1060">
        <v>82.5</v>
      </c>
      <c r="Q1060">
        <f t="shared" si="32"/>
        <v>29</v>
      </c>
      <c r="R1060" s="3">
        <f t="shared" si="33"/>
        <v>2392.5</v>
      </c>
    </row>
    <row r="1061" spans="1:18" ht="12.75">
      <c r="A1061" s="7" t="s">
        <v>749</v>
      </c>
      <c r="B1061" t="s">
        <v>1446</v>
      </c>
      <c r="C1061" t="s">
        <v>179</v>
      </c>
      <c r="D1061">
        <v>747.16</v>
      </c>
      <c r="E1061">
        <v>28625</v>
      </c>
      <c r="F1061" t="s">
        <v>179</v>
      </c>
      <c r="G1061">
        <v>2399</v>
      </c>
      <c r="H1061" t="s">
        <v>431</v>
      </c>
      <c r="I1061" t="s">
        <v>110</v>
      </c>
      <c r="J1061" t="s">
        <v>1139</v>
      </c>
      <c r="K1061">
        <v>679.24</v>
      </c>
      <c r="L1061">
        <v>67.92</v>
      </c>
      <c r="M1061">
        <v>7882</v>
      </c>
      <c r="N1061" t="s">
        <v>295</v>
      </c>
      <c r="O1061" t="s">
        <v>295</v>
      </c>
      <c r="P1061">
        <v>679.24</v>
      </c>
      <c r="Q1061">
        <f t="shared" si="32"/>
        <v>29</v>
      </c>
      <c r="R1061" s="3">
        <f t="shared" si="33"/>
        <v>19697.96</v>
      </c>
    </row>
    <row r="1062" spans="1:18" ht="25.5">
      <c r="A1062" s="7" t="s">
        <v>402</v>
      </c>
      <c r="B1062" t="s">
        <v>1447</v>
      </c>
      <c r="C1062" t="s">
        <v>179</v>
      </c>
      <c r="D1062">
        <v>45.57</v>
      </c>
      <c r="E1062">
        <v>28622</v>
      </c>
      <c r="F1062" t="s">
        <v>179</v>
      </c>
      <c r="G1062">
        <v>2402</v>
      </c>
      <c r="H1062" t="s">
        <v>431</v>
      </c>
      <c r="I1062" t="s">
        <v>110</v>
      </c>
      <c r="J1062" t="s">
        <v>1139</v>
      </c>
      <c r="K1062">
        <v>37.35</v>
      </c>
      <c r="L1062">
        <v>8.22</v>
      </c>
      <c r="M1062">
        <v>9464</v>
      </c>
      <c r="N1062" t="s">
        <v>30</v>
      </c>
      <c r="O1062" t="s">
        <v>30</v>
      </c>
      <c r="P1062">
        <v>37.35</v>
      </c>
      <c r="Q1062">
        <f t="shared" si="32"/>
        <v>59</v>
      </c>
      <c r="R1062" s="3">
        <f t="shared" si="33"/>
        <v>2203.65</v>
      </c>
    </row>
    <row r="1063" spans="1:18" ht="12.75">
      <c r="A1063" s="7" t="s">
        <v>749</v>
      </c>
      <c r="B1063" t="s">
        <v>1448</v>
      </c>
      <c r="C1063" t="s">
        <v>179</v>
      </c>
      <c r="D1063">
        <v>60.15</v>
      </c>
      <c r="E1063">
        <v>28638</v>
      </c>
      <c r="F1063" t="s">
        <v>179</v>
      </c>
      <c r="G1063">
        <v>2386</v>
      </c>
      <c r="H1063" t="s">
        <v>431</v>
      </c>
      <c r="I1063" t="s">
        <v>110</v>
      </c>
      <c r="J1063" t="s">
        <v>1139</v>
      </c>
      <c r="K1063">
        <v>49.3</v>
      </c>
      <c r="L1063">
        <v>10.85</v>
      </c>
      <c r="M1063">
        <v>7772</v>
      </c>
      <c r="N1063" t="s">
        <v>35</v>
      </c>
      <c r="O1063" t="s">
        <v>35</v>
      </c>
      <c r="P1063">
        <v>49.3</v>
      </c>
      <c r="Q1063">
        <f t="shared" si="32"/>
        <v>28</v>
      </c>
      <c r="R1063" s="3">
        <f t="shared" si="33"/>
        <v>1380.3999999999999</v>
      </c>
    </row>
    <row r="1064" spans="1:18" ht="25.5">
      <c r="A1064" s="7" t="s">
        <v>402</v>
      </c>
      <c r="B1064" t="s">
        <v>1449</v>
      </c>
      <c r="C1064" t="s">
        <v>179</v>
      </c>
      <c r="D1064">
        <v>76.24</v>
      </c>
      <c r="E1064">
        <v>28635</v>
      </c>
      <c r="F1064" t="s">
        <v>179</v>
      </c>
      <c r="G1064">
        <v>2389</v>
      </c>
      <c r="H1064" t="s">
        <v>431</v>
      </c>
      <c r="I1064" t="s">
        <v>110</v>
      </c>
      <c r="J1064" t="s">
        <v>1139</v>
      </c>
      <c r="K1064">
        <v>62.49</v>
      </c>
      <c r="L1064">
        <v>13.75</v>
      </c>
      <c r="M1064">
        <v>9464</v>
      </c>
      <c r="N1064" t="s">
        <v>30</v>
      </c>
      <c r="O1064" t="s">
        <v>30</v>
      </c>
      <c r="P1064">
        <v>62.49</v>
      </c>
      <c r="Q1064">
        <f t="shared" si="32"/>
        <v>59</v>
      </c>
      <c r="R1064" s="3">
        <f t="shared" si="33"/>
        <v>3686.9100000000003</v>
      </c>
    </row>
    <row r="1065" spans="1:18" ht="12.75">
      <c r="A1065" s="7" t="s">
        <v>749</v>
      </c>
      <c r="B1065" t="s">
        <v>1450</v>
      </c>
      <c r="C1065" t="s">
        <v>179</v>
      </c>
      <c r="D1065">
        <v>77.45</v>
      </c>
      <c r="E1065">
        <v>28630</v>
      </c>
      <c r="F1065" t="s">
        <v>179</v>
      </c>
      <c r="G1065">
        <v>2394</v>
      </c>
      <c r="H1065" t="s">
        <v>431</v>
      </c>
      <c r="I1065" t="s">
        <v>110</v>
      </c>
      <c r="J1065" t="s">
        <v>1139</v>
      </c>
      <c r="K1065">
        <v>63.48</v>
      </c>
      <c r="L1065">
        <v>13.97</v>
      </c>
      <c r="M1065">
        <v>7879</v>
      </c>
      <c r="N1065" t="s">
        <v>295</v>
      </c>
      <c r="O1065" t="s">
        <v>295</v>
      </c>
      <c r="P1065">
        <v>63.48</v>
      </c>
      <c r="Q1065">
        <f t="shared" si="32"/>
        <v>29</v>
      </c>
      <c r="R1065" s="3">
        <f t="shared" si="33"/>
        <v>1840.9199999999998</v>
      </c>
    </row>
    <row r="1066" spans="1:18" ht="25.5">
      <c r="A1066" s="7" t="s">
        <v>402</v>
      </c>
      <c r="B1066" t="s">
        <v>1451</v>
      </c>
      <c r="C1066" t="s">
        <v>179</v>
      </c>
      <c r="D1066">
        <v>121.11</v>
      </c>
      <c r="E1066">
        <v>28624</v>
      </c>
      <c r="F1066" t="s">
        <v>179</v>
      </c>
      <c r="G1066">
        <v>2400</v>
      </c>
      <c r="H1066" t="s">
        <v>431</v>
      </c>
      <c r="I1066" t="s">
        <v>110</v>
      </c>
      <c r="J1066" t="s">
        <v>1139</v>
      </c>
      <c r="K1066">
        <v>99.27</v>
      </c>
      <c r="L1066">
        <v>21.84</v>
      </c>
      <c r="M1066">
        <v>9464</v>
      </c>
      <c r="N1066" t="s">
        <v>30</v>
      </c>
      <c r="O1066" t="s">
        <v>30</v>
      </c>
      <c r="P1066">
        <v>99.27</v>
      </c>
      <c r="Q1066">
        <f t="shared" si="32"/>
        <v>59</v>
      </c>
      <c r="R1066" s="3">
        <f t="shared" si="33"/>
        <v>5856.929999999999</v>
      </c>
    </row>
    <row r="1067" spans="1:18" ht="25.5">
      <c r="A1067" s="7" t="s">
        <v>146</v>
      </c>
      <c r="B1067" t="s">
        <v>1452</v>
      </c>
      <c r="C1067" t="s">
        <v>179</v>
      </c>
      <c r="D1067">
        <v>14.16</v>
      </c>
      <c r="E1067">
        <v>28636</v>
      </c>
      <c r="F1067" t="s">
        <v>179</v>
      </c>
      <c r="G1067">
        <v>2388</v>
      </c>
      <c r="H1067" t="s">
        <v>431</v>
      </c>
      <c r="I1067" t="s">
        <v>110</v>
      </c>
      <c r="J1067" t="s">
        <v>1139</v>
      </c>
      <c r="K1067">
        <v>11.61</v>
      </c>
      <c r="L1067">
        <v>2.55</v>
      </c>
      <c r="M1067">
        <v>9470</v>
      </c>
      <c r="N1067" t="s">
        <v>30</v>
      </c>
      <c r="O1067" t="s">
        <v>30</v>
      </c>
      <c r="P1067">
        <v>11.61</v>
      </c>
      <c r="Q1067">
        <f t="shared" si="32"/>
        <v>59</v>
      </c>
      <c r="R1067" s="3">
        <f t="shared" si="33"/>
        <v>684.99</v>
      </c>
    </row>
    <row r="1068" spans="1:18" ht="12.75">
      <c r="A1068" s="7" t="s">
        <v>749</v>
      </c>
      <c r="B1068" t="s">
        <v>1453</v>
      </c>
      <c r="C1068" t="s">
        <v>179</v>
      </c>
      <c r="D1068">
        <v>46.35</v>
      </c>
      <c r="E1068">
        <v>28627</v>
      </c>
      <c r="F1068" t="s">
        <v>179</v>
      </c>
      <c r="G1068">
        <v>2397</v>
      </c>
      <c r="H1068" t="s">
        <v>431</v>
      </c>
      <c r="I1068" t="s">
        <v>110</v>
      </c>
      <c r="J1068" t="s">
        <v>1139</v>
      </c>
      <c r="K1068">
        <v>37.99</v>
      </c>
      <c r="L1068">
        <v>8.36</v>
      </c>
      <c r="M1068">
        <v>9864</v>
      </c>
      <c r="N1068" t="s">
        <v>170</v>
      </c>
      <c r="O1068" t="s">
        <v>170</v>
      </c>
      <c r="P1068">
        <v>37.99</v>
      </c>
      <c r="Q1068">
        <f t="shared" si="32"/>
        <v>71</v>
      </c>
      <c r="R1068" s="3">
        <f t="shared" si="33"/>
        <v>2697.29</v>
      </c>
    </row>
    <row r="1069" spans="1:18" ht="12.75">
      <c r="A1069" s="7" t="s">
        <v>749</v>
      </c>
      <c r="B1069" t="s">
        <v>1454</v>
      </c>
      <c r="C1069" t="s">
        <v>179</v>
      </c>
      <c r="D1069">
        <v>283.82</v>
      </c>
      <c r="E1069">
        <v>28640</v>
      </c>
      <c r="F1069" t="s">
        <v>179</v>
      </c>
      <c r="G1069">
        <v>2384</v>
      </c>
      <c r="H1069" t="s">
        <v>431</v>
      </c>
      <c r="I1069" t="s">
        <v>110</v>
      </c>
      <c r="J1069" t="s">
        <v>1139</v>
      </c>
      <c r="K1069">
        <v>232.64</v>
      </c>
      <c r="L1069">
        <v>51.18</v>
      </c>
      <c r="M1069">
        <v>7882</v>
      </c>
      <c r="N1069" t="s">
        <v>295</v>
      </c>
      <c r="O1069" t="s">
        <v>295</v>
      </c>
      <c r="P1069">
        <v>232.64</v>
      </c>
      <c r="Q1069">
        <f t="shared" si="32"/>
        <v>29</v>
      </c>
      <c r="R1069" s="3">
        <f t="shared" si="33"/>
        <v>6746.5599999999995</v>
      </c>
    </row>
    <row r="1070" spans="1:18" ht="12.75">
      <c r="A1070" s="7" t="s">
        <v>749</v>
      </c>
      <c r="B1070" t="s">
        <v>1455</v>
      </c>
      <c r="C1070" t="s">
        <v>179</v>
      </c>
      <c r="D1070">
        <v>636.66</v>
      </c>
      <c r="E1070">
        <v>28629</v>
      </c>
      <c r="F1070" t="s">
        <v>179</v>
      </c>
      <c r="G1070">
        <v>2395</v>
      </c>
      <c r="H1070" t="s">
        <v>431</v>
      </c>
      <c r="I1070" t="s">
        <v>110</v>
      </c>
      <c r="J1070" t="s">
        <v>1139</v>
      </c>
      <c r="K1070">
        <v>521.85</v>
      </c>
      <c r="L1070">
        <v>114.81</v>
      </c>
      <c r="M1070">
        <v>7879</v>
      </c>
      <c r="N1070" t="s">
        <v>295</v>
      </c>
      <c r="O1070" t="s">
        <v>295</v>
      </c>
      <c r="P1070">
        <v>521.85</v>
      </c>
      <c r="Q1070">
        <f t="shared" si="32"/>
        <v>29</v>
      </c>
      <c r="R1070" s="3">
        <f t="shared" si="33"/>
        <v>15133.650000000001</v>
      </c>
    </row>
    <row r="1071" spans="1:18" ht="25.5">
      <c r="A1071" s="7" t="s">
        <v>402</v>
      </c>
      <c r="B1071" t="s">
        <v>1456</v>
      </c>
      <c r="C1071" t="s">
        <v>179</v>
      </c>
      <c r="D1071">
        <v>92.85</v>
      </c>
      <c r="E1071">
        <v>28586</v>
      </c>
      <c r="F1071" t="s">
        <v>179</v>
      </c>
      <c r="G1071">
        <v>2438</v>
      </c>
      <c r="H1071" t="s">
        <v>431</v>
      </c>
      <c r="I1071" t="s">
        <v>110</v>
      </c>
      <c r="J1071" t="s">
        <v>1139</v>
      </c>
      <c r="K1071">
        <v>76.11</v>
      </c>
      <c r="L1071">
        <v>16.74</v>
      </c>
      <c r="M1071">
        <v>9464</v>
      </c>
      <c r="N1071" t="s">
        <v>30</v>
      </c>
      <c r="O1071" t="s">
        <v>30</v>
      </c>
      <c r="P1071">
        <v>76.11</v>
      </c>
      <c r="Q1071">
        <f t="shared" si="32"/>
        <v>59</v>
      </c>
      <c r="R1071" s="3">
        <f t="shared" si="33"/>
        <v>4490.49</v>
      </c>
    </row>
    <row r="1072" spans="1:18" ht="12.75">
      <c r="A1072" s="7" t="s">
        <v>749</v>
      </c>
      <c r="B1072" t="s">
        <v>1457</v>
      </c>
      <c r="C1072" t="s">
        <v>179</v>
      </c>
      <c r="D1072">
        <v>145.05</v>
      </c>
      <c r="E1072">
        <v>28539</v>
      </c>
      <c r="F1072" t="s">
        <v>179</v>
      </c>
      <c r="G1072">
        <v>2489</v>
      </c>
      <c r="H1072" t="s">
        <v>305</v>
      </c>
      <c r="I1072" t="s">
        <v>110</v>
      </c>
      <c r="J1072" t="s">
        <v>1139</v>
      </c>
      <c r="K1072">
        <v>118.89</v>
      </c>
      <c r="L1072">
        <v>26.16</v>
      </c>
      <c r="M1072">
        <v>9339</v>
      </c>
      <c r="N1072" t="s">
        <v>30</v>
      </c>
      <c r="O1072" t="s">
        <v>30</v>
      </c>
      <c r="P1072">
        <v>118.89</v>
      </c>
      <c r="Q1072">
        <f t="shared" si="32"/>
        <v>59</v>
      </c>
      <c r="R1072" s="3">
        <f t="shared" si="33"/>
        <v>7014.51</v>
      </c>
    </row>
    <row r="1073" spans="1:18" ht="12.75">
      <c r="A1073" s="7" t="s">
        <v>749</v>
      </c>
      <c r="B1073" t="s">
        <v>1458</v>
      </c>
      <c r="C1073" t="s">
        <v>197</v>
      </c>
      <c r="D1073">
        <v>181.55</v>
      </c>
      <c r="E1073">
        <v>34758</v>
      </c>
      <c r="F1073" t="s">
        <v>150</v>
      </c>
      <c r="G1073">
        <v>3345</v>
      </c>
      <c r="H1073" t="s">
        <v>135</v>
      </c>
      <c r="I1073" t="s">
        <v>27</v>
      </c>
      <c r="J1073" t="s">
        <v>1139</v>
      </c>
      <c r="K1073">
        <v>148.81</v>
      </c>
      <c r="L1073">
        <v>32.74</v>
      </c>
      <c r="M1073">
        <v>9900</v>
      </c>
      <c r="N1073" t="s">
        <v>94</v>
      </c>
      <c r="O1073" t="s">
        <v>94</v>
      </c>
      <c r="P1073">
        <v>148.81</v>
      </c>
      <c r="Q1073">
        <f t="shared" si="32"/>
        <v>42</v>
      </c>
      <c r="R1073" s="3">
        <f t="shared" si="33"/>
        <v>6250.02</v>
      </c>
    </row>
    <row r="1074" spans="1:18" ht="12.75">
      <c r="A1074" s="7" t="s">
        <v>749</v>
      </c>
      <c r="B1074" t="s">
        <v>1459</v>
      </c>
      <c r="C1074" t="s">
        <v>197</v>
      </c>
      <c r="D1074">
        <v>497.17</v>
      </c>
      <c r="E1074">
        <v>34725</v>
      </c>
      <c r="F1074" t="s">
        <v>150</v>
      </c>
      <c r="G1074">
        <v>3381</v>
      </c>
      <c r="H1074" t="s">
        <v>135</v>
      </c>
      <c r="I1074" t="s">
        <v>27</v>
      </c>
      <c r="J1074" t="s">
        <v>1139</v>
      </c>
      <c r="K1074">
        <v>407.52</v>
      </c>
      <c r="L1074">
        <v>89.65</v>
      </c>
      <c r="M1074">
        <v>10167</v>
      </c>
      <c r="N1074" t="s">
        <v>337</v>
      </c>
      <c r="O1074" t="s">
        <v>337</v>
      </c>
      <c r="P1074">
        <v>407.52</v>
      </c>
      <c r="Q1074">
        <f t="shared" si="32"/>
        <v>48</v>
      </c>
      <c r="R1074" s="3">
        <f t="shared" si="33"/>
        <v>19560.96</v>
      </c>
    </row>
    <row r="1075" spans="1:18" ht="12.75">
      <c r="A1075" s="7" t="s">
        <v>749</v>
      </c>
      <c r="B1075" t="s">
        <v>1460</v>
      </c>
      <c r="C1075" t="s">
        <v>197</v>
      </c>
      <c r="D1075">
        <v>206.12</v>
      </c>
      <c r="E1075">
        <v>34773</v>
      </c>
      <c r="F1075" t="s">
        <v>150</v>
      </c>
      <c r="G1075">
        <v>3330</v>
      </c>
      <c r="H1075" t="s">
        <v>135</v>
      </c>
      <c r="I1075" t="s">
        <v>27</v>
      </c>
      <c r="J1075" t="s">
        <v>1139</v>
      </c>
      <c r="K1075">
        <v>168.95</v>
      </c>
      <c r="L1075">
        <v>37.17</v>
      </c>
      <c r="M1075">
        <v>9889</v>
      </c>
      <c r="N1075" t="s">
        <v>94</v>
      </c>
      <c r="O1075" t="s">
        <v>94</v>
      </c>
      <c r="P1075">
        <v>168.95</v>
      </c>
      <c r="Q1075">
        <f t="shared" si="32"/>
        <v>42</v>
      </c>
      <c r="R1075" s="3">
        <f t="shared" si="33"/>
        <v>7095.9</v>
      </c>
    </row>
    <row r="1076" spans="1:18" ht="12.75">
      <c r="A1076" s="7" t="s">
        <v>749</v>
      </c>
      <c r="B1076" t="s">
        <v>1461</v>
      </c>
      <c r="C1076" t="s">
        <v>197</v>
      </c>
      <c r="D1076">
        <v>771.45</v>
      </c>
      <c r="E1076">
        <v>34809</v>
      </c>
      <c r="F1076" t="s">
        <v>150</v>
      </c>
      <c r="G1076">
        <v>3287</v>
      </c>
      <c r="H1076" t="s">
        <v>102</v>
      </c>
      <c r="I1076" t="s">
        <v>27</v>
      </c>
      <c r="J1076" t="s">
        <v>1139</v>
      </c>
      <c r="K1076">
        <v>632.34</v>
      </c>
      <c r="L1076">
        <v>139.11</v>
      </c>
      <c r="M1076">
        <v>10167</v>
      </c>
      <c r="N1076" t="s">
        <v>337</v>
      </c>
      <c r="O1076" t="s">
        <v>337</v>
      </c>
      <c r="P1076">
        <v>632.34</v>
      </c>
      <c r="Q1076">
        <f t="shared" si="32"/>
        <v>48</v>
      </c>
      <c r="R1076" s="3">
        <f t="shared" si="33"/>
        <v>30352.32</v>
      </c>
    </row>
    <row r="1077" spans="1:18" ht="12.75">
      <c r="A1077" s="7" t="s">
        <v>749</v>
      </c>
      <c r="B1077" t="s">
        <v>1462</v>
      </c>
      <c r="C1077" t="s">
        <v>197</v>
      </c>
      <c r="D1077">
        <v>740.49</v>
      </c>
      <c r="E1077">
        <v>34751</v>
      </c>
      <c r="F1077" t="s">
        <v>150</v>
      </c>
      <c r="G1077">
        <v>3352</v>
      </c>
      <c r="H1077" t="s">
        <v>135</v>
      </c>
      <c r="I1077" t="s">
        <v>27</v>
      </c>
      <c r="J1077" t="s">
        <v>1139</v>
      </c>
      <c r="K1077">
        <v>606.96</v>
      </c>
      <c r="L1077">
        <v>133.53</v>
      </c>
      <c r="M1077">
        <v>10172</v>
      </c>
      <c r="N1077" t="s">
        <v>337</v>
      </c>
      <c r="O1077" t="s">
        <v>337</v>
      </c>
      <c r="P1077">
        <v>606.96</v>
      </c>
      <c r="Q1077">
        <f t="shared" si="32"/>
        <v>48</v>
      </c>
      <c r="R1077" s="3">
        <f t="shared" si="33"/>
        <v>29134.08</v>
      </c>
    </row>
    <row r="1078" spans="1:18" ht="12.75">
      <c r="A1078" s="7" t="s">
        <v>749</v>
      </c>
      <c r="B1078" t="s">
        <v>1463</v>
      </c>
      <c r="C1078" t="s">
        <v>197</v>
      </c>
      <c r="D1078">
        <v>50.5</v>
      </c>
      <c r="E1078">
        <v>34731</v>
      </c>
      <c r="F1078" t="s">
        <v>150</v>
      </c>
      <c r="G1078">
        <v>3371</v>
      </c>
      <c r="H1078" t="s">
        <v>135</v>
      </c>
      <c r="I1078" t="s">
        <v>27</v>
      </c>
      <c r="J1078" t="s">
        <v>1139</v>
      </c>
      <c r="K1078">
        <v>41.39</v>
      </c>
      <c r="L1078">
        <v>9.11</v>
      </c>
      <c r="M1078">
        <v>10167</v>
      </c>
      <c r="N1078" t="s">
        <v>337</v>
      </c>
      <c r="O1078" t="s">
        <v>337</v>
      </c>
      <c r="P1078">
        <v>41.39</v>
      </c>
      <c r="Q1078">
        <f t="shared" si="32"/>
        <v>48</v>
      </c>
      <c r="R1078" s="3">
        <f t="shared" si="33"/>
        <v>1986.72</v>
      </c>
    </row>
    <row r="1079" spans="1:18" ht="12.75">
      <c r="A1079" s="7" t="s">
        <v>749</v>
      </c>
      <c r="B1079" t="s">
        <v>1464</v>
      </c>
      <c r="C1079" t="s">
        <v>197</v>
      </c>
      <c r="D1079">
        <v>253.97</v>
      </c>
      <c r="E1079">
        <v>34789</v>
      </c>
      <c r="F1079" t="s">
        <v>150</v>
      </c>
      <c r="G1079">
        <v>3314</v>
      </c>
      <c r="H1079" t="s">
        <v>135</v>
      </c>
      <c r="I1079" t="s">
        <v>34</v>
      </c>
      <c r="J1079" t="s">
        <v>1139</v>
      </c>
      <c r="K1079">
        <v>69.18</v>
      </c>
      <c r="L1079">
        <v>15.22</v>
      </c>
      <c r="M1079">
        <v>10184</v>
      </c>
      <c r="N1079" t="s">
        <v>536</v>
      </c>
      <c r="O1079" t="s">
        <v>69</v>
      </c>
      <c r="P1079">
        <v>38.6</v>
      </c>
      <c r="Q1079">
        <f t="shared" si="32"/>
        <v>56</v>
      </c>
      <c r="R1079" s="3">
        <f t="shared" si="33"/>
        <v>2161.6</v>
      </c>
    </row>
    <row r="1080" spans="1:18" ht="12.75">
      <c r="A1080" s="7" t="s">
        <v>749</v>
      </c>
      <c r="B1080" t="s">
        <v>1465</v>
      </c>
      <c r="C1080" t="s">
        <v>197</v>
      </c>
      <c r="D1080">
        <v>84.12</v>
      </c>
      <c r="E1080">
        <v>34736</v>
      </c>
      <c r="F1080" t="s">
        <v>150</v>
      </c>
      <c r="G1080">
        <v>3367</v>
      </c>
      <c r="H1080" t="s">
        <v>135</v>
      </c>
      <c r="I1080" t="s">
        <v>34</v>
      </c>
      <c r="J1080" t="s">
        <v>1139</v>
      </c>
      <c r="K1080">
        <v>68.95</v>
      </c>
      <c r="L1080">
        <v>15.17</v>
      </c>
      <c r="M1080">
        <v>10231</v>
      </c>
      <c r="N1080" t="s">
        <v>69</v>
      </c>
      <c r="O1080" t="s">
        <v>69</v>
      </c>
      <c r="P1080">
        <v>68.95</v>
      </c>
      <c r="Q1080">
        <f t="shared" si="32"/>
        <v>56</v>
      </c>
      <c r="R1080" s="3">
        <f t="shared" si="33"/>
        <v>3861.2000000000003</v>
      </c>
    </row>
    <row r="1081" spans="1:18" ht="12.75">
      <c r="A1081" s="7" t="s">
        <v>749</v>
      </c>
      <c r="B1081" t="s">
        <v>1466</v>
      </c>
      <c r="C1081" t="s">
        <v>197</v>
      </c>
      <c r="D1081">
        <v>1117.74</v>
      </c>
      <c r="E1081">
        <v>34770</v>
      </c>
      <c r="F1081" t="s">
        <v>150</v>
      </c>
      <c r="G1081">
        <v>3333</v>
      </c>
      <c r="H1081" t="s">
        <v>135</v>
      </c>
      <c r="I1081" t="s">
        <v>27</v>
      </c>
      <c r="J1081" t="s">
        <v>1139</v>
      </c>
      <c r="K1081">
        <v>916.18</v>
      </c>
      <c r="L1081">
        <v>201.56</v>
      </c>
      <c r="M1081">
        <v>9882</v>
      </c>
      <c r="N1081" t="s">
        <v>170</v>
      </c>
      <c r="O1081" t="s">
        <v>170</v>
      </c>
      <c r="P1081">
        <v>916.18</v>
      </c>
      <c r="Q1081">
        <f t="shared" si="32"/>
        <v>41</v>
      </c>
      <c r="R1081" s="3">
        <f t="shared" si="33"/>
        <v>37563.38</v>
      </c>
    </row>
    <row r="1082" spans="1:18" ht="12.75">
      <c r="A1082" s="7" t="s">
        <v>749</v>
      </c>
      <c r="B1082" t="s">
        <v>1467</v>
      </c>
      <c r="C1082" t="s">
        <v>197</v>
      </c>
      <c r="D1082">
        <v>62.27</v>
      </c>
      <c r="E1082">
        <v>34759</v>
      </c>
      <c r="F1082" t="s">
        <v>150</v>
      </c>
      <c r="G1082">
        <v>3344</v>
      </c>
      <c r="H1082" t="s">
        <v>135</v>
      </c>
      <c r="I1082" t="s">
        <v>27</v>
      </c>
      <c r="J1082" t="s">
        <v>1139</v>
      </c>
      <c r="K1082">
        <v>51.04</v>
      </c>
      <c r="L1082">
        <v>11.23</v>
      </c>
      <c r="M1082">
        <v>10231</v>
      </c>
      <c r="N1082" t="s">
        <v>69</v>
      </c>
      <c r="O1082" t="s">
        <v>69</v>
      </c>
      <c r="P1082">
        <v>51.04</v>
      </c>
      <c r="Q1082">
        <f t="shared" si="32"/>
        <v>50</v>
      </c>
      <c r="R1082" s="3">
        <f t="shared" si="33"/>
        <v>2552</v>
      </c>
    </row>
    <row r="1083" spans="1:18" ht="12.75">
      <c r="A1083" s="7" t="s">
        <v>749</v>
      </c>
      <c r="B1083" t="s">
        <v>1468</v>
      </c>
      <c r="C1083" t="s">
        <v>197</v>
      </c>
      <c r="D1083">
        <v>80.26</v>
      </c>
      <c r="E1083">
        <v>34763</v>
      </c>
      <c r="F1083" t="s">
        <v>150</v>
      </c>
      <c r="G1083">
        <v>3340</v>
      </c>
      <c r="H1083" t="s">
        <v>135</v>
      </c>
      <c r="I1083" t="s">
        <v>27</v>
      </c>
      <c r="J1083" t="s">
        <v>1139</v>
      </c>
      <c r="K1083">
        <v>65.79</v>
      </c>
      <c r="L1083">
        <v>14.47</v>
      </c>
      <c r="M1083">
        <v>10231</v>
      </c>
      <c r="N1083" t="s">
        <v>69</v>
      </c>
      <c r="O1083" t="s">
        <v>69</v>
      </c>
      <c r="P1083">
        <v>65.79</v>
      </c>
      <c r="Q1083">
        <f t="shared" si="32"/>
        <v>50</v>
      </c>
      <c r="R1083" s="3">
        <f t="shared" si="33"/>
        <v>3289.5000000000005</v>
      </c>
    </row>
    <row r="1084" spans="1:18" ht="12.75">
      <c r="A1084" s="7" t="s">
        <v>749</v>
      </c>
      <c r="B1084" t="s">
        <v>1469</v>
      </c>
      <c r="C1084" t="s">
        <v>197</v>
      </c>
      <c r="D1084">
        <v>80.07</v>
      </c>
      <c r="E1084">
        <v>34697</v>
      </c>
      <c r="F1084" t="s">
        <v>150</v>
      </c>
      <c r="G1084">
        <v>3410</v>
      </c>
      <c r="H1084" t="s">
        <v>135</v>
      </c>
      <c r="I1084" t="s">
        <v>27</v>
      </c>
      <c r="J1084" t="s">
        <v>1139</v>
      </c>
      <c r="K1084">
        <v>65.63</v>
      </c>
      <c r="L1084">
        <v>14.44</v>
      </c>
      <c r="M1084">
        <v>10167</v>
      </c>
      <c r="N1084" t="s">
        <v>337</v>
      </c>
      <c r="O1084" t="s">
        <v>337</v>
      </c>
      <c r="P1084">
        <v>65.63</v>
      </c>
      <c r="Q1084">
        <f t="shared" si="32"/>
        <v>48</v>
      </c>
      <c r="R1084" s="3">
        <f t="shared" si="33"/>
        <v>3150.24</v>
      </c>
    </row>
    <row r="1085" spans="1:18" ht="12.75">
      <c r="A1085" s="7" t="s">
        <v>749</v>
      </c>
      <c r="B1085" t="s">
        <v>1470</v>
      </c>
      <c r="C1085" t="s">
        <v>197</v>
      </c>
      <c r="D1085">
        <v>112.51</v>
      </c>
      <c r="E1085">
        <v>34782</v>
      </c>
      <c r="F1085" t="s">
        <v>150</v>
      </c>
      <c r="G1085">
        <v>3321</v>
      </c>
      <c r="H1085" t="s">
        <v>135</v>
      </c>
      <c r="I1085" t="s">
        <v>27</v>
      </c>
      <c r="J1085" t="s">
        <v>1139</v>
      </c>
      <c r="K1085">
        <v>102.28</v>
      </c>
      <c r="L1085">
        <v>10.23</v>
      </c>
      <c r="M1085">
        <v>9990</v>
      </c>
      <c r="N1085" t="s">
        <v>200</v>
      </c>
      <c r="O1085" t="s">
        <v>200</v>
      </c>
      <c r="P1085">
        <v>102.28</v>
      </c>
      <c r="Q1085">
        <f t="shared" si="32"/>
        <v>46</v>
      </c>
      <c r="R1085" s="3">
        <f t="shared" si="33"/>
        <v>4704.88</v>
      </c>
    </row>
    <row r="1086" spans="1:18" ht="12.75">
      <c r="A1086" s="7" t="s">
        <v>749</v>
      </c>
      <c r="B1086" t="s">
        <v>1471</v>
      </c>
      <c r="C1086" t="s">
        <v>197</v>
      </c>
      <c r="D1086">
        <v>60.15</v>
      </c>
      <c r="E1086">
        <v>34806</v>
      </c>
      <c r="F1086" t="s">
        <v>150</v>
      </c>
      <c r="G1086">
        <v>3290</v>
      </c>
      <c r="H1086" t="s">
        <v>102</v>
      </c>
      <c r="I1086" t="s">
        <v>27</v>
      </c>
      <c r="J1086" t="s">
        <v>1139</v>
      </c>
      <c r="K1086">
        <v>49.3</v>
      </c>
      <c r="L1086">
        <v>10.85</v>
      </c>
      <c r="M1086">
        <v>10167</v>
      </c>
      <c r="N1086" t="s">
        <v>337</v>
      </c>
      <c r="O1086" t="s">
        <v>337</v>
      </c>
      <c r="P1086">
        <v>49.3</v>
      </c>
      <c r="Q1086">
        <f t="shared" si="32"/>
        <v>48</v>
      </c>
      <c r="R1086" s="3">
        <f t="shared" si="33"/>
        <v>2366.3999999999996</v>
      </c>
    </row>
    <row r="1087" spans="1:18" ht="12.75">
      <c r="A1087" s="7" t="s">
        <v>749</v>
      </c>
      <c r="B1087" t="s">
        <v>1472</v>
      </c>
      <c r="C1087" t="s">
        <v>197</v>
      </c>
      <c r="D1087">
        <v>18.76</v>
      </c>
      <c r="E1087">
        <v>34703</v>
      </c>
      <c r="F1087" t="s">
        <v>150</v>
      </c>
      <c r="G1087">
        <v>3404</v>
      </c>
      <c r="H1087" t="s">
        <v>135</v>
      </c>
      <c r="I1087" t="s">
        <v>27</v>
      </c>
      <c r="J1087" t="s">
        <v>1139</v>
      </c>
      <c r="K1087">
        <v>15.38</v>
      </c>
      <c r="L1087">
        <v>3.38</v>
      </c>
      <c r="M1087">
        <v>10231</v>
      </c>
      <c r="N1087" t="s">
        <v>69</v>
      </c>
      <c r="O1087" t="s">
        <v>69</v>
      </c>
      <c r="P1087">
        <v>15.38</v>
      </c>
      <c r="Q1087">
        <f t="shared" si="32"/>
        <v>50</v>
      </c>
      <c r="R1087" s="3">
        <f t="shared" si="33"/>
        <v>769</v>
      </c>
    </row>
    <row r="1088" spans="1:18" ht="25.5">
      <c r="A1088" s="7" t="s">
        <v>402</v>
      </c>
      <c r="B1088" t="s">
        <v>1473</v>
      </c>
      <c r="C1088" t="s">
        <v>197</v>
      </c>
      <c r="D1088">
        <v>45.37</v>
      </c>
      <c r="E1088">
        <v>34804</v>
      </c>
      <c r="F1088" t="s">
        <v>150</v>
      </c>
      <c r="G1088">
        <v>3292</v>
      </c>
      <c r="H1088" t="s">
        <v>102</v>
      </c>
      <c r="I1088" t="s">
        <v>27</v>
      </c>
      <c r="J1088" t="s">
        <v>1139</v>
      </c>
      <c r="K1088">
        <v>37.19</v>
      </c>
      <c r="L1088">
        <v>8.18</v>
      </c>
      <c r="M1088">
        <v>10031</v>
      </c>
      <c r="N1088" t="s">
        <v>200</v>
      </c>
      <c r="O1088" t="s">
        <v>200</v>
      </c>
      <c r="P1088">
        <v>37.19</v>
      </c>
      <c r="Q1088">
        <f t="shared" si="32"/>
        <v>46</v>
      </c>
      <c r="R1088" s="3">
        <f t="shared" si="33"/>
        <v>1710.7399999999998</v>
      </c>
    </row>
    <row r="1089" spans="1:18" ht="12.75">
      <c r="A1089" s="7" t="s">
        <v>749</v>
      </c>
      <c r="B1089" t="s">
        <v>1474</v>
      </c>
      <c r="C1089" t="s">
        <v>197</v>
      </c>
      <c r="D1089">
        <v>58.1</v>
      </c>
      <c r="E1089">
        <v>34699</v>
      </c>
      <c r="F1089" t="s">
        <v>150</v>
      </c>
      <c r="G1089">
        <v>3408</v>
      </c>
      <c r="H1089" t="s">
        <v>135</v>
      </c>
      <c r="I1089" t="s">
        <v>27</v>
      </c>
      <c r="J1089" t="s">
        <v>1139</v>
      </c>
      <c r="K1089">
        <v>47.62</v>
      </c>
      <c r="L1089">
        <v>10.48</v>
      </c>
      <c r="M1089">
        <v>9882</v>
      </c>
      <c r="N1089" t="s">
        <v>170</v>
      </c>
      <c r="O1089" t="s">
        <v>170</v>
      </c>
      <c r="P1089">
        <v>47.62</v>
      </c>
      <c r="Q1089">
        <f t="shared" si="32"/>
        <v>41</v>
      </c>
      <c r="R1089" s="3">
        <f t="shared" si="33"/>
        <v>1952.4199999999998</v>
      </c>
    </row>
    <row r="1090" spans="1:18" ht="12.75">
      <c r="A1090" s="7" t="s">
        <v>749</v>
      </c>
      <c r="B1090" t="s">
        <v>1475</v>
      </c>
      <c r="C1090" t="s">
        <v>197</v>
      </c>
      <c r="D1090">
        <v>1108.18</v>
      </c>
      <c r="E1090">
        <v>34723</v>
      </c>
      <c r="F1090" t="s">
        <v>150</v>
      </c>
      <c r="G1090">
        <v>3383</v>
      </c>
      <c r="H1090" t="s">
        <v>135</v>
      </c>
      <c r="I1090" t="s">
        <v>27</v>
      </c>
      <c r="J1090" t="s">
        <v>1139</v>
      </c>
      <c r="K1090">
        <v>1007.44</v>
      </c>
      <c r="L1090">
        <v>100.74</v>
      </c>
      <c r="M1090">
        <v>9990</v>
      </c>
      <c r="N1090" t="s">
        <v>200</v>
      </c>
      <c r="O1090" t="s">
        <v>200</v>
      </c>
      <c r="P1090">
        <v>1007.44</v>
      </c>
      <c r="Q1090">
        <f aca="true" t="shared" si="34" ref="Q1090:Q1153">O1090-I1090</f>
        <v>46</v>
      </c>
      <c r="R1090" s="3">
        <f aca="true" t="shared" si="35" ref="R1090:R1153">Q1090*P1090</f>
        <v>46342.240000000005</v>
      </c>
    </row>
    <row r="1091" spans="1:18" ht="25.5">
      <c r="A1091" s="7" t="s">
        <v>402</v>
      </c>
      <c r="B1091" t="s">
        <v>1476</v>
      </c>
      <c r="C1091" t="s">
        <v>197</v>
      </c>
      <c r="D1091">
        <v>18.76</v>
      </c>
      <c r="E1091">
        <v>34787</v>
      </c>
      <c r="F1091" t="s">
        <v>150</v>
      </c>
      <c r="G1091">
        <v>3316</v>
      </c>
      <c r="H1091" t="s">
        <v>135</v>
      </c>
      <c r="I1091" t="s">
        <v>27</v>
      </c>
      <c r="J1091" t="s">
        <v>1139</v>
      </c>
      <c r="K1091">
        <v>15.38</v>
      </c>
      <c r="L1091">
        <v>3.38</v>
      </c>
      <c r="M1091">
        <v>10031</v>
      </c>
      <c r="N1091" t="s">
        <v>200</v>
      </c>
      <c r="O1091" t="s">
        <v>200</v>
      </c>
      <c r="P1091">
        <v>15.38</v>
      </c>
      <c r="Q1091">
        <f t="shared" si="34"/>
        <v>46</v>
      </c>
      <c r="R1091" s="3">
        <f t="shared" si="35"/>
        <v>707.48</v>
      </c>
    </row>
    <row r="1092" spans="1:18" ht="12.75">
      <c r="A1092" s="7" t="s">
        <v>749</v>
      </c>
      <c r="B1092" t="s">
        <v>1477</v>
      </c>
      <c r="C1092" t="s">
        <v>197</v>
      </c>
      <c r="D1092">
        <v>60.15</v>
      </c>
      <c r="E1092">
        <v>34728</v>
      </c>
      <c r="F1092" t="s">
        <v>150</v>
      </c>
      <c r="G1092">
        <v>3378</v>
      </c>
      <c r="H1092" t="s">
        <v>135</v>
      </c>
      <c r="I1092" t="s">
        <v>27</v>
      </c>
      <c r="J1092" t="s">
        <v>1139</v>
      </c>
      <c r="K1092">
        <v>49.3</v>
      </c>
      <c r="L1092">
        <v>10.85</v>
      </c>
      <c r="M1092">
        <v>10231</v>
      </c>
      <c r="N1092" t="s">
        <v>69</v>
      </c>
      <c r="O1092" t="s">
        <v>69</v>
      </c>
      <c r="P1092">
        <v>49.3</v>
      </c>
      <c r="Q1092">
        <f t="shared" si="34"/>
        <v>50</v>
      </c>
      <c r="R1092" s="3">
        <f t="shared" si="35"/>
        <v>2465</v>
      </c>
    </row>
    <row r="1093" spans="1:18" ht="12.75">
      <c r="A1093" s="7" t="s">
        <v>749</v>
      </c>
      <c r="B1093" t="s">
        <v>1478</v>
      </c>
      <c r="C1093" t="s">
        <v>197</v>
      </c>
      <c r="D1093">
        <v>272</v>
      </c>
      <c r="E1093">
        <v>34805</v>
      </c>
      <c r="F1093" t="s">
        <v>150</v>
      </c>
      <c r="G1093">
        <v>3291</v>
      </c>
      <c r="H1093" t="s">
        <v>102</v>
      </c>
      <c r="I1093" t="s">
        <v>27</v>
      </c>
      <c r="J1093" t="s">
        <v>1139</v>
      </c>
      <c r="K1093">
        <v>64.28</v>
      </c>
      <c r="L1093">
        <v>14.14</v>
      </c>
      <c r="M1093">
        <v>10192</v>
      </c>
      <c r="N1093" t="s">
        <v>536</v>
      </c>
      <c r="O1093" t="s">
        <v>69</v>
      </c>
      <c r="P1093">
        <v>29.37</v>
      </c>
      <c r="Q1093">
        <f t="shared" si="34"/>
        <v>50</v>
      </c>
      <c r="R1093" s="3">
        <f t="shared" si="35"/>
        <v>1468.5</v>
      </c>
    </row>
    <row r="1094" spans="1:18" ht="12.75">
      <c r="A1094" s="7" t="s">
        <v>749</v>
      </c>
      <c r="B1094" t="s">
        <v>1479</v>
      </c>
      <c r="C1094" t="s">
        <v>197</v>
      </c>
      <c r="D1094">
        <v>47.21</v>
      </c>
      <c r="E1094">
        <v>34713</v>
      </c>
      <c r="F1094" t="s">
        <v>150</v>
      </c>
      <c r="G1094">
        <v>3393</v>
      </c>
      <c r="H1094" t="s">
        <v>135</v>
      </c>
      <c r="I1094" t="s">
        <v>27</v>
      </c>
      <c r="J1094" t="s">
        <v>1139</v>
      </c>
      <c r="K1094">
        <v>38.7</v>
      </c>
      <c r="L1094">
        <v>8.51</v>
      </c>
      <c r="M1094">
        <v>10231</v>
      </c>
      <c r="N1094" t="s">
        <v>69</v>
      </c>
      <c r="O1094" t="s">
        <v>69</v>
      </c>
      <c r="P1094">
        <v>38.7</v>
      </c>
      <c r="Q1094">
        <f t="shared" si="34"/>
        <v>50</v>
      </c>
      <c r="R1094" s="3">
        <f t="shared" si="35"/>
        <v>1935.0000000000002</v>
      </c>
    </row>
    <row r="1095" spans="1:18" ht="25.5">
      <c r="A1095" s="7" t="s">
        <v>402</v>
      </c>
      <c r="B1095" t="s">
        <v>1480</v>
      </c>
      <c r="C1095" t="s">
        <v>197</v>
      </c>
      <c r="D1095">
        <v>38.37</v>
      </c>
      <c r="E1095">
        <v>34746</v>
      </c>
      <c r="F1095" t="s">
        <v>150</v>
      </c>
      <c r="G1095">
        <v>3356</v>
      </c>
      <c r="H1095" t="s">
        <v>135</v>
      </c>
      <c r="I1095" t="s">
        <v>27</v>
      </c>
      <c r="J1095" t="s">
        <v>1139</v>
      </c>
      <c r="K1095">
        <v>31.45</v>
      </c>
      <c r="L1095">
        <v>6.92</v>
      </c>
      <c r="M1095">
        <v>10031</v>
      </c>
      <c r="N1095" t="s">
        <v>200</v>
      </c>
      <c r="O1095" t="s">
        <v>200</v>
      </c>
      <c r="P1095">
        <v>31.45</v>
      </c>
      <c r="Q1095">
        <f t="shared" si="34"/>
        <v>46</v>
      </c>
      <c r="R1095" s="3">
        <f t="shared" si="35"/>
        <v>1446.7</v>
      </c>
    </row>
    <row r="1096" spans="1:18" ht="12.75">
      <c r="A1096" s="7" t="s">
        <v>749</v>
      </c>
      <c r="B1096" t="s">
        <v>1481</v>
      </c>
      <c r="C1096" t="s">
        <v>197</v>
      </c>
      <c r="D1096">
        <v>21.2</v>
      </c>
      <c r="E1096">
        <v>34774</v>
      </c>
      <c r="F1096" t="s">
        <v>150</v>
      </c>
      <c r="G1096">
        <v>3329</v>
      </c>
      <c r="H1096" t="s">
        <v>135</v>
      </c>
      <c r="I1096" t="s">
        <v>27</v>
      </c>
      <c r="J1096" t="s">
        <v>1139</v>
      </c>
      <c r="K1096">
        <v>17.38</v>
      </c>
      <c r="L1096">
        <v>3.82</v>
      </c>
      <c r="M1096">
        <v>10231</v>
      </c>
      <c r="N1096" t="s">
        <v>69</v>
      </c>
      <c r="O1096" t="s">
        <v>69</v>
      </c>
      <c r="P1096">
        <v>17.38</v>
      </c>
      <c r="Q1096">
        <f t="shared" si="34"/>
        <v>50</v>
      </c>
      <c r="R1096" s="3">
        <f t="shared" si="35"/>
        <v>869</v>
      </c>
    </row>
    <row r="1097" spans="1:18" ht="12.75">
      <c r="A1097" s="7" t="s">
        <v>749</v>
      </c>
      <c r="B1097" t="s">
        <v>1482</v>
      </c>
      <c r="C1097" t="s">
        <v>197</v>
      </c>
      <c r="D1097">
        <v>149.47</v>
      </c>
      <c r="E1097">
        <v>34760</v>
      </c>
      <c r="F1097" t="s">
        <v>150</v>
      </c>
      <c r="G1097">
        <v>3343</v>
      </c>
      <c r="H1097" t="s">
        <v>135</v>
      </c>
      <c r="I1097" t="s">
        <v>27</v>
      </c>
      <c r="J1097" t="s">
        <v>1139</v>
      </c>
      <c r="K1097">
        <v>122.52</v>
      </c>
      <c r="L1097">
        <v>26.95</v>
      </c>
      <c r="M1097">
        <v>9900</v>
      </c>
      <c r="N1097" t="s">
        <v>94</v>
      </c>
      <c r="O1097" t="s">
        <v>94</v>
      </c>
      <c r="P1097">
        <v>122.52</v>
      </c>
      <c r="Q1097">
        <f t="shared" si="34"/>
        <v>42</v>
      </c>
      <c r="R1097" s="3">
        <f t="shared" si="35"/>
        <v>5145.84</v>
      </c>
    </row>
    <row r="1098" spans="1:18" ht="12.75">
      <c r="A1098" s="7" t="s">
        <v>749</v>
      </c>
      <c r="B1098" t="s">
        <v>1483</v>
      </c>
      <c r="C1098" t="s">
        <v>197</v>
      </c>
      <c r="D1098">
        <v>143.53</v>
      </c>
      <c r="E1098">
        <v>34801</v>
      </c>
      <c r="F1098" t="s">
        <v>150</v>
      </c>
      <c r="G1098">
        <v>3302</v>
      </c>
      <c r="H1098" t="s">
        <v>135</v>
      </c>
      <c r="I1098" t="s">
        <v>27</v>
      </c>
      <c r="J1098" t="s">
        <v>1139</v>
      </c>
      <c r="K1098">
        <v>130.48</v>
      </c>
      <c r="L1098">
        <v>13.05</v>
      </c>
      <c r="M1098">
        <v>10178</v>
      </c>
      <c r="N1098" t="s">
        <v>337</v>
      </c>
      <c r="O1098" t="s">
        <v>337</v>
      </c>
      <c r="P1098">
        <v>130.48</v>
      </c>
      <c r="Q1098">
        <f t="shared" si="34"/>
        <v>48</v>
      </c>
      <c r="R1098" s="3">
        <f t="shared" si="35"/>
        <v>6263.039999999999</v>
      </c>
    </row>
    <row r="1099" spans="1:18" ht="12.75">
      <c r="A1099" s="7" t="s">
        <v>749</v>
      </c>
      <c r="B1099" t="s">
        <v>1484</v>
      </c>
      <c r="C1099" t="s">
        <v>197</v>
      </c>
      <c r="D1099">
        <v>374.91</v>
      </c>
      <c r="E1099">
        <v>34780</v>
      </c>
      <c r="F1099" t="s">
        <v>150</v>
      </c>
      <c r="G1099">
        <v>3323</v>
      </c>
      <c r="H1099" t="s">
        <v>135</v>
      </c>
      <c r="I1099" t="s">
        <v>27</v>
      </c>
      <c r="J1099" t="s">
        <v>1139</v>
      </c>
      <c r="K1099">
        <v>307.3</v>
      </c>
      <c r="L1099">
        <v>67.61</v>
      </c>
      <c r="M1099">
        <v>9889</v>
      </c>
      <c r="N1099" t="s">
        <v>94</v>
      </c>
      <c r="O1099" t="s">
        <v>94</v>
      </c>
      <c r="P1099">
        <v>307.3</v>
      </c>
      <c r="Q1099">
        <f t="shared" si="34"/>
        <v>42</v>
      </c>
      <c r="R1099" s="3">
        <f t="shared" si="35"/>
        <v>12906.6</v>
      </c>
    </row>
    <row r="1100" spans="1:18" ht="12.75">
      <c r="A1100" s="7" t="s">
        <v>749</v>
      </c>
      <c r="B1100" t="s">
        <v>1485</v>
      </c>
      <c r="C1100" t="s">
        <v>197</v>
      </c>
      <c r="D1100">
        <v>36.59</v>
      </c>
      <c r="E1100">
        <v>34742</v>
      </c>
      <c r="F1100" t="s">
        <v>150</v>
      </c>
      <c r="G1100">
        <v>3361</v>
      </c>
      <c r="H1100" t="s">
        <v>135</v>
      </c>
      <c r="I1100" t="s">
        <v>27</v>
      </c>
      <c r="J1100" t="s">
        <v>1139</v>
      </c>
      <c r="K1100">
        <v>29.99</v>
      </c>
      <c r="L1100">
        <v>6.6</v>
      </c>
      <c r="M1100">
        <v>10167</v>
      </c>
      <c r="N1100" t="s">
        <v>337</v>
      </c>
      <c r="O1100" t="s">
        <v>337</v>
      </c>
      <c r="P1100">
        <v>29.99</v>
      </c>
      <c r="Q1100">
        <f t="shared" si="34"/>
        <v>48</v>
      </c>
      <c r="R1100" s="3">
        <f t="shared" si="35"/>
        <v>1439.52</v>
      </c>
    </row>
    <row r="1101" spans="1:18" ht="12.75">
      <c r="A1101" s="7" t="s">
        <v>749</v>
      </c>
      <c r="B1101" t="s">
        <v>1486</v>
      </c>
      <c r="C1101" t="s">
        <v>197</v>
      </c>
      <c r="D1101">
        <v>88.19</v>
      </c>
      <c r="E1101">
        <v>34811</v>
      </c>
      <c r="F1101" t="s">
        <v>150</v>
      </c>
      <c r="G1101">
        <v>3285</v>
      </c>
      <c r="H1101" t="s">
        <v>102</v>
      </c>
      <c r="I1101" t="s">
        <v>27</v>
      </c>
      <c r="J1101" t="s">
        <v>1139</v>
      </c>
      <c r="K1101">
        <v>72.29</v>
      </c>
      <c r="L1101">
        <v>15.9</v>
      </c>
      <c r="M1101">
        <v>9891</v>
      </c>
      <c r="N1101" t="s">
        <v>94</v>
      </c>
      <c r="O1101" t="s">
        <v>94</v>
      </c>
      <c r="P1101">
        <v>72.29</v>
      </c>
      <c r="Q1101">
        <f t="shared" si="34"/>
        <v>42</v>
      </c>
      <c r="R1101" s="3">
        <f t="shared" si="35"/>
        <v>3036.1800000000003</v>
      </c>
    </row>
    <row r="1102" spans="1:18" ht="12.75">
      <c r="A1102" s="7" t="s">
        <v>749</v>
      </c>
      <c r="B1102" t="s">
        <v>1487</v>
      </c>
      <c r="C1102" t="s">
        <v>197</v>
      </c>
      <c r="D1102">
        <v>76.77</v>
      </c>
      <c r="E1102">
        <v>34720</v>
      </c>
      <c r="F1102" t="s">
        <v>150</v>
      </c>
      <c r="G1102">
        <v>3386</v>
      </c>
      <c r="H1102" t="s">
        <v>135</v>
      </c>
      <c r="I1102" t="s">
        <v>27</v>
      </c>
      <c r="J1102" t="s">
        <v>1139</v>
      </c>
      <c r="K1102">
        <v>62.93</v>
      </c>
      <c r="L1102">
        <v>13.84</v>
      </c>
      <c r="M1102">
        <v>10231</v>
      </c>
      <c r="N1102" t="s">
        <v>69</v>
      </c>
      <c r="O1102" t="s">
        <v>69</v>
      </c>
      <c r="P1102">
        <v>62.93</v>
      </c>
      <c r="Q1102">
        <f t="shared" si="34"/>
        <v>50</v>
      </c>
      <c r="R1102" s="3">
        <f t="shared" si="35"/>
        <v>3146.5</v>
      </c>
    </row>
    <row r="1103" spans="1:18" ht="12.75">
      <c r="A1103" s="7" t="s">
        <v>749</v>
      </c>
      <c r="B1103" t="s">
        <v>1488</v>
      </c>
      <c r="C1103" t="s">
        <v>197</v>
      </c>
      <c r="D1103">
        <v>101.87</v>
      </c>
      <c r="E1103">
        <v>34817</v>
      </c>
      <c r="F1103" t="s">
        <v>150</v>
      </c>
      <c r="G1103">
        <v>3279</v>
      </c>
      <c r="H1103" t="s">
        <v>102</v>
      </c>
      <c r="I1103" t="s">
        <v>27</v>
      </c>
      <c r="J1103" t="s">
        <v>1139</v>
      </c>
      <c r="K1103">
        <v>83.5</v>
      </c>
      <c r="L1103">
        <v>18.37</v>
      </c>
      <c r="M1103">
        <v>10167</v>
      </c>
      <c r="N1103" t="s">
        <v>337</v>
      </c>
      <c r="O1103" t="s">
        <v>337</v>
      </c>
      <c r="P1103">
        <v>83.5</v>
      </c>
      <c r="Q1103">
        <f t="shared" si="34"/>
        <v>48</v>
      </c>
      <c r="R1103" s="3">
        <f t="shared" si="35"/>
        <v>4008</v>
      </c>
    </row>
    <row r="1104" spans="1:18" ht="12.75">
      <c r="A1104" s="7" t="s">
        <v>749</v>
      </c>
      <c r="B1104" t="s">
        <v>1489</v>
      </c>
      <c r="C1104" t="s">
        <v>197</v>
      </c>
      <c r="D1104">
        <v>155.96</v>
      </c>
      <c r="E1104">
        <v>34683</v>
      </c>
      <c r="F1104" t="s">
        <v>150</v>
      </c>
      <c r="G1104">
        <v>3424</v>
      </c>
      <c r="H1104" t="s">
        <v>135</v>
      </c>
      <c r="I1104" t="s">
        <v>27</v>
      </c>
      <c r="J1104" t="s">
        <v>1139</v>
      </c>
      <c r="K1104">
        <v>127.84</v>
      </c>
      <c r="L1104">
        <v>28.12</v>
      </c>
      <c r="M1104">
        <v>9986</v>
      </c>
      <c r="N1104" t="s">
        <v>200</v>
      </c>
      <c r="O1104" t="s">
        <v>200</v>
      </c>
      <c r="P1104">
        <v>127.84</v>
      </c>
      <c r="Q1104">
        <f t="shared" si="34"/>
        <v>46</v>
      </c>
      <c r="R1104" s="3">
        <f t="shared" si="35"/>
        <v>5880.64</v>
      </c>
    </row>
    <row r="1105" spans="1:18" ht="12.75">
      <c r="A1105" s="7" t="s">
        <v>749</v>
      </c>
      <c r="B1105" t="s">
        <v>1490</v>
      </c>
      <c r="C1105" t="s">
        <v>197</v>
      </c>
      <c r="D1105">
        <v>182.04</v>
      </c>
      <c r="E1105">
        <v>34693</v>
      </c>
      <c r="F1105" t="s">
        <v>150</v>
      </c>
      <c r="G1105">
        <v>3414</v>
      </c>
      <c r="H1105" t="s">
        <v>135</v>
      </c>
      <c r="I1105" t="s">
        <v>27</v>
      </c>
      <c r="J1105" t="s">
        <v>1139</v>
      </c>
      <c r="K1105">
        <v>149.21</v>
      </c>
      <c r="L1105">
        <v>32.83</v>
      </c>
      <c r="M1105">
        <v>10231</v>
      </c>
      <c r="N1105" t="s">
        <v>69</v>
      </c>
      <c r="O1105" t="s">
        <v>69</v>
      </c>
      <c r="P1105">
        <v>149.21</v>
      </c>
      <c r="Q1105">
        <f t="shared" si="34"/>
        <v>50</v>
      </c>
      <c r="R1105" s="3">
        <f t="shared" si="35"/>
        <v>7460.5</v>
      </c>
    </row>
    <row r="1106" spans="1:18" ht="12.75">
      <c r="A1106" s="7" t="s">
        <v>749</v>
      </c>
      <c r="B1106" t="s">
        <v>1491</v>
      </c>
      <c r="C1106" t="s">
        <v>197</v>
      </c>
      <c r="D1106">
        <v>47.3</v>
      </c>
      <c r="E1106">
        <v>34792</v>
      </c>
      <c r="F1106" t="s">
        <v>150</v>
      </c>
      <c r="G1106">
        <v>3311</v>
      </c>
      <c r="H1106" t="s">
        <v>135</v>
      </c>
      <c r="I1106" t="s">
        <v>27</v>
      </c>
      <c r="J1106" t="s">
        <v>1139</v>
      </c>
      <c r="K1106">
        <v>38.77</v>
      </c>
      <c r="L1106">
        <v>8.53</v>
      </c>
      <c r="M1106">
        <v>10231</v>
      </c>
      <c r="N1106" t="s">
        <v>69</v>
      </c>
      <c r="O1106" t="s">
        <v>69</v>
      </c>
      <c r="P1106">
        <v>38.77</v>
      </c>
      <c r="Q1106">
        <f t="shared" si="34"/>
        <v>50</v>
      </c>
      <c r="R1106" s="3">
        <f t="shared" si="35"/>
        <v>1938.5000000000002</v>
      </c>
    </row>
    <row r="1107" spans="1:18" ht="12.75">
      <c r="A1107" s="7" t="s">
        <v>749</v>
      </c>
      <c r="B1107" t="s">
        <v>1492</v>
      </c>
      <c r="C1107" t="s">
        <v>197</v>
      </c>
      <c r="D1107">
        <v>296.38</v>
      </c>
      <c r="E1107">
        <v>34702</v>
      </c>
      <c r="F1107" t="s">
        <v>150</v>
      </c>
      <c r="G1107">
        <v>3405</v>
      </c>
      <c r="H1107" t="s">
        <v>135</v>
      </c>
      <c r="I1107" t="s">
        <v>27</v>
      </c>
      <c r="J1107" t="s">
        <v>1139</v>
      </c>
      <c r="K1107">
        <v>269.44</v>
      </c>
      <c r="L1107">
        <v>26.94</v>
      </c>
      <c r="M1107">
        <v>9988</v>
      </c>
      <c r="N1107" t="s">
        <v>200</v>
      </c>
      <c r="O1107" t="s">
        <v>200</v>
      </c>
      <c r="P1107">
        <v>269.44</v>
      </c>
      <c r="Q1107">
        <f t="shared" si="34"/>
        <v>46</v>
      </c>
      <c r="R1107" s="3">
        <f t="shared" si="35"/>
        <v>12394.24</v>
      </c>
    </row>
    <row r="1108" spans="1:18" ht="25.5">
      <c r="A1108" s="7" t="s">
        <v>402</v>
      </c>
      <c r="B1108" t="s">
        <v>1493</v>
      </c>
      <c r="C1108" t="s">
        <v>197</v>
      </c>
      <c r="D1108">
        <v>18.76</v>
      </c>
      <c r="E1108">
        <v>34738</v>
      </c>
      <c r="F1108" t="s">
        <v>150</v>
      </c>
      <c r="G1108">
        <v>3365</v>
      </c>
      <c r="H1108" t="s">
        <v>135</v>
      </c>
      <c r="I1108" t="s">
        <v>27</v>
      </c>
      <c r="J1108" t="s">
        <v>1139</v>
      </c>
      <c r="K1108">
        <v>15.38</v>
      </c>
      <c r="L1108">
        <v>3.38</v>
      </c>
      <c r="M1108">
        <v>10031</v>
      </c>
      <c r="N1108" t="s">
        <v>200</v>
      </c>
      <c r="O1108" t="s">
        <v>200</v>
      </c>
      <c r="P1108">
        <v>15.38</v>
      </c>
      <c r="Q1108">
        <f t="shared" si="34"/>
        <v>46</v>
      </c>
      <c r="R1108" s="3">
        <f t="shared" si="35"/>
        <v>707.48</v>
      </c>
    </row>
    <row r="1109" spans="1:18" ht="12.75">
      <c r="A1109" s="7" t="s">
        <v>749</v>
      </c>
      <c r="B1109" t="s">
        <v>1494</v>
      </c>
      <c r="C1109" t="s">
        <v>197</v>
      </c>
      <c r="D1109">
        <v>789.73</v>
      </c>
      <c r="E1109">
        <v>34696</v>
      </c>
      <c r="F1109" t="s">
        <v>150</v>
      </c>
      <c r="G1109">
        <v>3411</v>
      </c>
      <c r="H1109" t="s">
        <v>135</v>
      </c>
      <c r="I1109" t="s">
        <v>27</v>
      </c>
      <c r="J1109" t="s">
        <v>1139</v>
      </c>
      <c r="K1109">
        <v>647.32</v>
      </c>
      <c r="L1109">
        <v>142.41</v>
      </c>
      <c r="M1109">
        <v>9891</v>
      </c>
      <c r="N1109" t="s">
        <v>94</v>
      </c>
      <c r="O1109" t="s">
        <v>94</v>
      </c>
      <c r="P1109">
        <v>647.32</v>
      </c>
      <c r="Q1109">
        <f t="shared" si="34"/>
        <v>42</v>
      </c>
      <c r="R1109" s="3">
        <f t="shared" si="35"/>
        <v>27187.440000000002</v>
      </c>
    </row>
    <row r="1110" spans="1:18" ht="12.75">
      <c r="A1110" s="7" t="s">
        <v>749</v>
      </c>
      <c r="B1110" t="s">
        <v>1495</v>
      </c>
      <c r="C1110" t="s">
        <v>197</v>
      </c>
      <c r="D1110">
        <v>59.23</v>
      </c>
      <c r="E1110">
        <v>34689</v>
      </c>
      <c r="F1110" t="s">
        <v>150</v>
      </c>
      <c r="G1110">
        <v>3418</v>
      </c>
      <c r="H1110" t="s">
        <v>135</v>
      </c>
      <c r="I1110" t="s">
        <v>27</v>
      </c>
      <c r="J1110" t="s">
        <v>1139</v>
      </c>
      <c r="K1110">
        <v>48.55</v>
      </c>
      <c r="L1110">
        <v>10.68</v>
      </c>
      <c r="M1110">
        <v>10231</v>
      </c>
      <c r="N1110" t="s">
        <v>69</v>
      </c>
      <c r="O1110" t="s">
        <v>69</v>
      </c>
      <c r="P1110">
        <v>48.55</v>
      </c>
      <c r="Q1110">
        <f t="shared" si="34"/>
        <v>50</v>
      </c>
      <c r="R1110" s="3">
        <f t="shared" si="35"/>
        <v>2427.5</v>
      </c>
    </row>
    <row r="1111" spans="1:18" ht="12.75">
      <c r="A1111" s="7" t="s">
        <v>749</v>
      </c>
      <c r="B1111" t="s">
        <v>1496</v>
      </c>
      <c r="C1111" t="s">
        <v>197</v>
      </c>
      <c r="D1111">
        <v>826.23</v>
      </c>
      <c r="E1111">
        <v>34684</v>
      </c>
      <c r="F1111" t="s">
        <v>150</v>
      </c>
      <c r="G1111">
        <v>3423</v>
      </c>
      <c r="H1111" t="s">
        <v>135</v>
      </c>
      <c r="I1111" t="s">
        <v>27</v>
      </c>
      <c r="J1111" t="s">
        <v>1139</v>
      </c>
      <c r="K1111">
        <v>677.24</v>
      </c>
      <c r="L1111">
        <v>148.99</v>
      </c>
      <c r="M1111">
        <v>10167</v>
      </c>
      <c r="N1111" t="s">
        <v>337</v>
      </c>
      <c r="O1111" t="s">
        <v>337</v>
      </c>
      <c r="P1111">
        <v>677.24</v>
      </c>
      <c r="Q1111">
        <f t="shared" si="34"/>
        <v>48</v>
      </c>
      <c r="R1111" s="3">
        <f t="shared" si="35"/>
        <v>32507.52</v>
      </c>
    </row>
    <row r="1112" spans="1:18" ht="12.75">
      <c r="A1112" s="7" t="s">
        <v>749</v>
      </c>
      <c r="B1112" t="s">
        <v>1497</v>
      </c>
      <c r="C1112" t="s">
        <v>197</v>
      </c>
      <c r="D1112">
        <v>682.18</v>
      </c>
      <c r="E1112">
        <v>34803</v>
      </c>
      <c r="F1112" t="s">
        <v>150</v>
      </c>
      <c r="G1112">
        <v>3300</v>
      </c>
      <c r="H1112" t="s">
        <v>135</v>
      </c>
      <c r="I1112" t="s">
        <v>27</v>
      </c>
      <c r="J1112" t="s">
        <v>1139</v>
      </c>
      <c r="K1112">
        <v>620.16</v>
      </c>
      <c r="L1112">
        <v>62.02</v>
      </c>
      <c r="M1112">
        <v>9987</v>
      </c>
      <c r="N1112" t="s">
        <v>200</v>
      </c>
      <c r="O1112" t="s">
        <v>200</v>
      </c>
      <c r="P1112">
        <v>620.16</v>
      </c>
      <c r="Q1112">
        <f t="shared" si="34"/>
        <v>46</v>
      </c>
      <c r="R1112" s="3">
        <f t="shared" si="35"/>
        <v>28527.359999999997</v>
      </c>
    </row>
    <row r="1113" spans="1:18" ht="12.75">
      <c r="A1113" s="7" t="s">
        <v>749</v>
      </c>
      <c r="B1113" t="s">
        <v>1498</v>
      </c>
      <c r="C1113" t="s">
        <v>197</v>
      </c>
      <c r="D1113">
        <v>120.19</v>
      </c>
      <c r="E1113">
        <v>34694</v>
      </c>
      <c r="F1113" t="s">
        <v>150</v>
      </c>
      <c r="G1113">
        <v>3413</v>
      </c>
      <c r="H1113" t="s">
        <v>135</v>
      </c>
      <c r="I1113" t="s">
        <v>27</v>
      </c>
      <c r="J1113" t="s">
        <v>1139</v>
      </c>
      <c r="K1113">
        <v>98.52</v>
      </c>
      <c r="L1113">
        <v>21.67</v>
      </c>
      <c r="M1113">
        <v>9996</v>
      </c>
      <c r="N1113" t="s">
        <v>200</v>
      </c>
      <c r="O1113" t="s">
        <v>200</v>
      </c>
      <c r="P1113">
        <v>98.52</v>
      </c>
      <c r="Q1113">
        <f t="shared" si="34"/>
        <v>46</v>
      </c>
      <c r="R1113" s="3">
        <f t="shared" si="35"/>
        <v>4531.92</v>
      </c>
    </row>
    <row r="1114" spans="1:18" ht="12.75">
      <c r="A1114" s="7" t="s">
        <v>749</v>
      </c>
      <c r="B1114" t="s">
        <v>1499</v>
      </c>
      <c r="C1114" t="s">
        <v>197</v>
      </c>
      <c r="D1114">
        <v>62.54</v>
      </c>
      <c r="E1114">
        <v>34807</v>
      </c>
      <c r="F1114" t="s">
        <v>150</v>
      </c>
      <c r="G1114">
        <v>3289</v>
      </c>
      <c r="H1114" t="s">
        <v>102</v>
      </c>
      <c r="I1114" t="s">
        <v>27</v>
      </c>
      <c r="J1114" t="s">
        <v>1139</v>
      </c>
      <c r="K1114">
        <v>51.26</v>
      </c>
      <c r="L1114">
        <v>11.28</v>
      </c>
      <c r="M1114">
        <v>9996</v>
      </c>
      <c r="N1114" t="s">
        <v>200</v>
      </c>
      <c r="O1114" t="s">
        <v>200</v>
      </c>
      <c r="P1114">
        <v>51.26</v>
      </c>
      <c r="Q1114">
        <f t="shared" si="34"/>
        <v>46</v>
      </c>
      <c r="R1114" s="3">
        <f t="shared" si="35"/>
        <v>2357.96</v>
      </c>
    </row>
    <row r="1115" spans="1:18" ht="12.75">
      <c r="A1115" s="7" t="s">
        <v>749</v>
      </c>
      <c r="B1115" t="s">
        <v>1500</v>
      </c>
      <c r="C1115" t="s">
        <v>197</v>
      </c>
      <c r="D1115">
        <v>15.7</v>
      </c>
      <c r="E1115">
        <v>34717</v>
      </c>
      <c r="F1115" t="s">
        <v>150</v>
      </c>
      <c r="G1115">
        <v>3389</v>
      </c>
      <c r="H1115" t="s">
        <v>135</v>
      </c>
      <c r="I1115" t="s">
        <v>27</v>
      </c>
      <c r="J1115" t="s">
        <v>1139</v>
      </c>
      <c r="K1115">
        <v>12.87</v>
      </c>
      <c r="L1115">
        <v>2.83</v>
      </c>
      <c r="M1115">
        <v>9882</v>
      </c>
      <c r="N1115" t="s">
        <v>170</v>
      </c>
      <c r="O1115" t="s">
        <v>170</v>
      </c>
      <c r="P1115">
        <v>12.87</v>
      </c>
      <c r="Q1115">
        <f t="shared" si="34"/>
        <v>41</v>
      </c>
      <c r="R1115" s="3">
        <f t="shared" si="35"/>
        <v>527.67</v>
      </c>
    </row>
    <row r="1116" spans="1:18" ht="12.75">
      <c r="A1116" s="7" t="s">
        <v>749</v>
      </c>
      <c r="B1116" t="s">
        <v>1501</v>
      </c>
      <c r="C1116" t="s">
        <v>197</v>
      </c>
      <c r="D1116">
        <v>112.61</v>
      </c>
      <c r="E1116">
        <v>34676</v>
      </c>
      <c r="F1116" t="s">
        <v>150</v>
      </c>
      <c r="G1116">
        <v>3430</v>
      </c>
      <c r="H1116" t="s">
        <v>135</v>
      </c>
      <c r="I1116" t="s">
        <v>27</v>
      </c>
      <c r="J1116" t="s">
        <v>1139</v>
      </c>
      <c r="K1116">
        <v>92.3</v>
      </c>
      <c r="L1116">
        <v>20.31</v>
      </c>
      <c r="M1116">
        <v>10231</v>
      </c>
      <c r="N1116" t="s">
        <v>69</v>
      </c>
      <c r="O1116" t="s">
        <v>69</v>
      </c>
      <c r="P1116">
        <v>92.3</v>
      </c>
      <c r="Q1116">
        <f t="shared" si="34"/>
        <v>50</v>
      </c>
      <c r="R1116" s="3">
        <f t="shared" si="35"/>
        <v>4615</v>
      </c>
    </row>
    <row r="1117" spans="1:18" ht="12.75">
      <c r="A1117" s="7" t="s">
        <v>749</v>
      </c>
      <c r="B1117" t="s">
        <v>1502</v>
      </c>
      <c r="C1117" t="s">
        <v>197</v>
      </c>
      <c r="D1117">
        <v>12.78</v>
      </c>
      <c r="E1117">
        <v>34679</v>
      </c>
      <c r="F1117" t="s">
        <v>150</v>
      </c>
      <c r="G1117">
        <v>3428</v>
      </c>
      <c r="H1117" t="s">
        <v>135</v>
      </c>
      <c r="I1117" t="s">
        <v>27</v>
      </c>
      <c r="J1117" t="s">
        <v>1139</v>
      </c>
      <c r="K1117">
        <v>11.62</v>
      </c>
      <c r="L1117">
        <v>1.16</v>
      </c>
      <c r="M1117">
        <v>9988</v>
      </c>
      <c r="N1117" t="s">
        <v>200</v>
      </c>
      <c r="O1117" t="s">
        <v>200</v>
      </c>
      <c r="P1117">
        <v>11.62</v>
      </c>
      <c r="Q1117">
        <f t="shared" si="34"/>
        <v>46</v>
      </c>
      <c r="R1117" s="3">
        <f t="shared" si="35"/>
        <v>534.52</v>
      </c>
    </row>
    <row r="1118" spans="1:18" ht="12.75">
      <c r="A1118" s="7" t="s">
        <v>749</v>
      </c>
      <c r="B1118" t="s">
        <v>1503</v>
      </c>
      <c r="C1118" t="s">
        <v>197</v>
      </c>
      <c r="D1118">
        <v>123.45</v>
      </c>
      <c r="E1118">
        <v>34734</v>
      </c>
      <c r="F1118" t="s">
        <v>150</v>
      </c>
      <c r="G1118">
        <v>3369</v>
      </c>
      <c r="H1118" t="s">
        <v>135</v>
      </c>
      <c r="I1118" t="s">
        <v>27</v>
      </c>
      <c r="J1118" t="s">
        <v>1139</v>
      </c>
      <c r="K1118">
        <v>101.19</v>
      </c>
      <c r="L1118">
        <v>22.26</v>
      </c>
      <c r="M1118">
        <v>9996</v>
      </c>
      <c r="N1118" t="s">
        <v>200</v>
      </c>
      <c r="O1118" t="s">
        <v>200</v>
      </c>
      <c r="P1118">
        <v>101.19</v>
      </c>
      <c r="Q1118">
        <f t="shared" si="34"/>
        <v>46</v>
      </c>
      <c r="R1118" s="3">
        <f t="shared" si="35"/>
        <v>4654.74</v>
      </c>
    </row>
    <row r="1119" spans="1:18" ht="12.75">
      <c r="A1119" s="7" t="s">
        <v>749</v>
      </c>
      <c r="B1119" t="s">
        <v>1504</v>
      </c>
      <c r="C1119" t="s">
        <v>197</v>
      </c>
      <c r="D1119">
        <v>150.06</v>
      </c>
      <c r="E1119">
        <v>34688</v>
      </c>
      <c r="F1119" t="s">
        <v>150</v>
      </c>
      <c r="G1119">
        <v>3419</v>
      </c>
      <c r="H1119" t="s">
        <v>135</v>
      </c>
      <c r="I1119" t="s">
        <v>27</v>
      </c>
      <c r="J1119" t="s">
        <v>1139</v>
      </c>
      <c r="K1119">
        <v>123</v>
      </c>
      <c r="L1119">
        <v>27.06</v>
      </c>
      <c r="M1119">
        <v>10231</v>
      </c>
      <c r="N1119" t="s">
        <v>69</v>
      </c>
      <c r="O1119" t="s">
        <v>69</v>
      </c>
      <c r="P1119">
        <v>123</v>
      </c>
      <c r="Q1119">
        <f t="shared" si="34"/>
        <v>50</v>
      </c>
      <c r="R1119" s="3">
        <f t="shared" si="35"/>
        <v>6150</v>
      </c>
    </row>
    <row r="1120" spans="1:18" ht="12.75">
      <c r="A1120" s="7" t="s">
        <v>749</v>
      </c>
      <c r="B1120" t="s">
        <v>1505</v>
      </c>
      <c r="C1120" t="s">
        <v>197</v>
      </c>
      <c r="D1120">
        <v>68.79</v>
      </c>
      <c r="E1120">
        <v>34768</v>
      </c>
      <c r="F1120" t="s">
        <v>150</v>
      </c>
      <c r="G1120">
        <v>3335</v>
      </c>
      <c r="H1120" t="s">
        <v>135</v>
      </c>
      <c r="I1120" t="s">
        <v>27</v>
      </c>
      <c r="J1120" t="s">
        <v>1139</v>
      </c>
      <c r="K1120">
        <v>62.54</v>
      </c>
      <c r="L1120">
        <v>6.25</v>
      </c>
      <c r="M1120">
        <v>9986</v>
      </c>
      <c r="N1120" t="s">
        <v>200</v>
      </c>
      <c r="O1120" t="s">
        <v>200</v>
      </c>
      <c r="P1120">
        <v>62.54</v>
      </c>
      <c r="Q1120">
        <f t="shared" si="34"/>
        <v>46</v>
      </c>
      <c r="R1120" s="3">
        <f t="shared" si="35"/>
        <v>2876.84</v>
      </c>
    </row>
    <row r="1121" spans="1:18" ht="12.75">
      <c r="A1121" s="7" t="s">
        <v>749</v>
      </c>
      <c r="B1121" t="s">
        <v>1506</v>
      </c>
      <c r="C1121" t="s">
        <v>197</v>
      </c>
      <c r="D1121">
        <v>118.25</v>
      </c>
      <c r="E1121">
        <v>34695</v>
      </c>
      <c r="F1121" t="s">
        <v>150</v>
      </c>
      <c r="G1121">
        <v>3412</v>
      </c>
      <c r="H1121" t="s">
        <v>135</v>
      </c>
      <c r="I1121" t="s">
        <v>27</v>
      </c>
      <c r="J1121" t="s">
        <v>1139</v>
      </c>
      <c r="K1121">
        <v>96.93</v>
      </c>
      <c r="L1121">
        <v>21.32</v>
      </c>
      <c r="M1121">
        <v>9882</v>
      </c>
      <c r="N1121" t="s">
        <v>170</v>
      </c>
      <c r="O1121" t="s">
        <v>170</v>
      </c>
      <c r="P1121">
        <v>96.93</v>
      </c>
      <c r="Q1121">
        <f t="shared" si="34"/>
        <v>41</v>
      </c>
      <c r="R1121" s="3">
        <f t="shared" si="35"/>
        <v>3974.13</v>
      </c>
    </row>
    <row r="1122" spans="1:18" ht="12.75">
      <c r="A1122" s="7" t="s">
        <v>749</v>
      </c>
      <c r="B1122" t="s">
        <v>1507</v>
      </c>
      <c r="C1122" t="s">
        <v>197</v>
      </c>
      <c r="D1122">
        <v>146.76</v>
      </c>
      <c r="E1122">
        <v>34778</v>
      </c>
      <c r="F1122" t="s">
        <v>150</v>
      </c>
      <c r="G1122">
        <v>3325</v>
      </c>
      <c r="H1122" t="s">
        <v>135</v>
      </c>
      <c r="I1122" t="s">
        <v>27</v>
      </c>
      <c r="J1122" t="s">
        <v>1139</v>
      </c>
      <c r="K1122">
        <v>133.42</v>
      </c>
      <c r="L1122">
        <v>13.34</v>
      </c>
      <c r="M1122">
        <v>9990</v>
      </c>
      <c r="N1122" t="s">
        <v>200</v>
      </c>
      <c r="O1122" t="s">
        <v>200</v>
      </c>
      <c r="P1122">
        <v>133.42</v>
      </c>
      <c r="Q1122">
        <f t="shared" si="34"/>
        <v>46</v>
      </c>
      <c r="R1122" s="3">
        <f t="shared" si="35"/>
        <v>6137.32</v>
      </c>
    </row>
    <row r="1123" spans="1:18" ht="12.75">
      <c r="A1123" s="7" t="s">
        <v>749</v>
      </c>
      <c r="B1123" t="s">
        <v>1508</v>
      </c>
      <c r="C1123" t="s">
        <v>197</v>
      </c>
      <c r="D1123">
        <v>56.99</v>
      </c>
      <c r="E1123">
        <v>34777</v>
      </c>
      <c r="F1123" t="s">
        <v>150</v>
      </c>
      <c r="G1123">
        <v>3326</v>
      </c>
      <c r="H1123" t="s">
        <v>135</v>
      </c>
      <c r="I1123" t="s">
        <v>27</v>
      </c>
      <c r="J1123" t="s">
        <v>1139</v>
      </c>
      <c r="K1123">
        <v>46.71</v>
      </c>
      <c r="L1123">
        <v>10.28</v>
      </c>
      <c r="M1123">
        <v>10231</v>
      </c>
      <c r="N1123" t="s">
        <v>69</v>
      </c>
      <c r="O1123" t="s">
        <v>69</v>
      </c>
      <c r="P1123">
        <v>46.71</v>
      </c>
      <c r="Q1123">
        <f t="shared" si="34"/>
        <v>50</v>
      </c>
      <c r="R1123" s="3">
        <f t="shared" si="35"/>
        <v>2335.5</v>
      </c>
    </row>
    <row r="1124" spans="1:18" ht="12.75">
      <c r="A1124" s="7" t="s">
        <v>749</v>
      </c>
      <c r="B1124" t="s">
        <v>1509</v>
      </c>
      <c r="C1124" t="s">
        <v>197</v>
      </c>
      <c r="D1124">
        <v>427.3</v>
      </c>
      <c r="E1124">
        <v>34737</v>
      </c>
      <c r="F1124" t="s">
        <v>150</v>
      </c>
      <c r="G1124">
        <v>3366</v>
      </c>
      <c r="H1124" t="s">
        <v>135</v>
      </c>
      <c r="I1124" t="s">
        <v>27</v>
      </c>
      <c r="J1124" t="s">
        <v>1139</v>
      </c>
      <c r="K1124">
        <v>388.45</v>
      </c>
      <c r="L1124">
        <v>38.85</v>
      </c>
      <c r="M1124">
        <v>9888</v>
      </c>
      <c r="N1124" t="s">
        <v>94</v>
      </c>
      <c r="O1124" t="s">
        <v>94</v>
      </c>
      <c r="P1124">
        <v>388.45</v>
      </c>
      <c r="Q1124">
        <f t="shared" si="34"/>
        <v>42</v>
      </c>
      <c r="R1124" s="3">
        <f t="shared" si="35"/>
        <v>16314.9</v>
      </c>
    </row>
    <row r="1125" spans="1:18" ht="12.75">
      <c r="A1125" s="7" t="s">
        <v>749</v>
      </c>
      <c r="B1125" t="s">
        <v>1510</v>
      </c>
      <c r="C1125" t="s">
        <v>197</v>
      </c>
      <c r="D1125">
        <v>665.01</v>
      </c>
      <c r="E1125">
        <v>34698</v>
      </c>
      <c r="F1125" t="s">
        <v>150</v>
      </c>
      <c r="G1125">
        <v>3409</v>
      </c>
      <c r="H1125" t="s">
        <v>135</v>
      </c>
      <c r="I1125" t="s">
        <v>27</v>
      </c>
      <c r="J1125" t="s">
        <v>1139</v>
      </c>
      <c r="K1125">
        <v>545.09</v>
      </c>
      <c r="L1125">
        <v>119.92</v>
      </c>
      <c r="M1125">
        <v>10167</v>
      </c>
      <c r="N1125" t="s">
        <v>337</v>
      </c>
      <c r="O1125" t="s">
        <v>337</v>
      </c>
      <c r="P1125">
        <v>545.09</v>
      </c>
      <c r="Q1125">
        <f t="shared" si="34"/>
        <v>48</v>
      </c>
      <c r="R1125" s="3">
        <f t="shared" si="35"/>
        <v>26164.32</v>
      </c>
    </row>
    <row r="1126" spans="1:18" ht="12.75">
      <c r="A1126" s="7" t="s">
        <v>749</v>
      </c>
      <c r="B1126" t="s">
        <v>1511</v>
      </c>
      <c r="C1126" t="s">
        <v>197</v>
      </c>
      <c r="D1126">
        <v>418.53</v>
      </c>
      <c r="E1126">
        <v>34700</v>
      </c>
      <c r="F1126" t="s">
        <v>150</v>
      </c>
      <c r="G1126">
        <v>3407</v>
      </c>
      <c r="H1126" t="s">
        <v>135</v>
      </c>
      <c r="I1126" t="s">
        <v>27</v>
      </c>
      <c r="J1126" t="s">
        <v>1139</v>
      </c>
      <c r="K1126">
        <v>343.06</v>
      </c>
      <c r="L1126">
        <v>75.47</v>
      </c>
      <c r="M1126">
        <v>9882</v>
      </c>
      <c r="N1126" t="s">
        <v>170</v>
      </c>
      <c r="O1126" t="s">
        <v>170</v>
      </c>
      <c r="P1126">
        <v>343.06</v>
      </c>
      <c r="Q1126">
        <f t="shared" si="34"/>
        <v>41</v>
      </c>
      <c r="R1126" s="3">
        <f t="shared" si="35"/>
        <v>14065.460000000001</v>
      </c>
    </row>
    <row r="1127" spans="1:18" ht="12.75">
      <c r="A1127" s="7" t="s">
        <v>749</v>
      </c>
      <c r="B1127" t="s">
        <v>1512</v>
      </c>
      <c r="C1127" t="s">
        <v>197</v>
      </c>
      <c r="D1127">
        <v>258.84</v>
      </c>
      <c r="E1127">
        <v>34714</v>
      </c>
      <c r="F1127" t="s">
        <v>150</v>
      </c>
      <c r="G1127">
        <v>3392</v>
      </c>
      <c r="H1127" t="s">
        <v>135</v>
      </c>
      <c r="I1127" t="s">
        <v>27</v>
      </c>
      <c r="J1127" t="s">
        <v>1139</v>
      </c>
      <c r="K1127">
        <v>235.31</v>
      </c>
      <c r="L1127">
        <v>23.53</v>
      </c>
      <c r="M1127">
        <v>9986</v>
      </c>
      <c r="N1127" t="s">
        <v>200</v>
      </c>
      <c r="O1127" t="s">
        <v>200</v>
      </c>
      <c r="P1127">
        <v>235.31</v>
      </c>
      <c r="Q1127">
        <f t="shared" si="34"/>
        <v>46</v>
      </c>
      <c r="R1127" s="3">
        <f t="shared" si="35"/>
        <v>10824.26</v>
      </c>
    </row>
    <row r="1128" spans="1:18" ht="25.5">
      <c r="A1128" s="7" t="s">
        <v>402</v>
      </c>
      <c r="B1128" t="s">
        <v>1513</v>
      </c>
      <c r="C1128" t="s">
        <v>197</v>
      </c>
      <c r="D1128">
        <v>36.59</v>
      </c>
      <c r="E1128">
        <v>34816</v>
      </c>
      <c r="F1128" t="s">
        <v>150</v>
      </c>
      <c r="G1128">
        <v>3280</v>
      </c>
      <c r="H1128" t="s">
        <v>102</v>
      </c>
      <c r="I1128" t="s">
        <v>27</v>
      </c>
      <c r="J1128" t="s">
        <v>1139</v>
      </c>
      <c r="K1128">
        <v>29.99</v>
      </c>
      <c r="L1128">
        <v>6.6</v>
      </c>
      <c r="M1128">
        <v>10031</v>
      </c>
      <c r="N1128" t="s">
        <v>200</v>
      </c>
      <c r="O1128" t="s">
        <v>200</v>
      </c>
      <c r="P1128">
        <v>29.99</v>
      </c>
      <c r="Q1128">
        <f t="shared" si="34"/>
        <v>46</v>
      </c>
      <c r="R1128" s="3">
        <f t="shared" si="35"/>
        <v>1379.54</v>
      </c>
    </row>
    <row r="1129" spans="1:18" ht="12.75">
      <c r="A1129" s="7" t="s">
        <v>749</v>
      </c>
      <c r="B1129" t="s">
        <v>1514</v>
      </c>
      <c r="C1129" t="s">
        <v>197</v>
      </c>
      <c r="D1129">
        <v>36.58</v>
      </c>
      <c r="E1129">
        <v>34716</v>
      </c>
      <c r="F1129" t="s">
        <v>150</v>
      </c>
      <c r="G1129">
        <v>3390</v>
      </c>
      <c r="H1129" t="s">
        <v>135</v>
      </c>
      <c r="I1129" t="s">
        <v>27</v>
      </c>
      <c r="J1129" t="s">
        <v>1139</v>
      </c>
      <c r="K1129">
        <v>29.98</v>
      </c>
      <c r="L1129">
        <v>6.6</v>
      </c>
      <c r="M1129">
        <v>10231</v>
      </c>
      <c r="N1129" t="s">
        <v>69</v>
      </c>
      <c r="O1129" t="s">
        <v>69</v>
      </c>
      <c r="P1129">
        <v>29.98</v>
      </c>
      <c r="Q1129">
        <f t="shared" si="34"/>
        <v>50</v>
      </c>
      <c r="R1129" s="3">
        <f t="shared" si="35"/>
        <v>1499</v>
      </c>
    </row>
    <row r="1130" spans="1:18" ht="12.75">
      <c r="A1130" s="7" t="s">
        <v>749</v>
      </c>
      <c r="B1130" t="s">
        <v>1515</v>
      </c>
      <c r="C1130" t="s">
        <v>197</v>
      </c>
      <c r="D1130">
        <v>42.27</v>
      </c>
      <c r="E1130">
        <v>34813</v>
      </c>
      <c r="F1130" t="s">
        <v>150</v>
      </c>
      <c r="G1130">
        <v>3283</v>
      </c>
      <c r="H1130" t="s">
        <v>102</v>
      </c>
      <c r="I1130" t="s">
        <v>27</v>
      </c>
      <c r="J1130" t="s">
        <v>1139</v>
      </c>
      <c r="K1130">
        <v>34.65</v>
      </c>
      <c r="L1130">
        <v>7.62</v>
      </c>
      <c r="M1130">
        <v>9900</v>
      </c>
      <c r="N1130" t="s">
        <v>94</v>
      </c>
      <c r="O1130" t="s">
        <v>94</v>
      </c>
      <c r="P1130">
        <v>34.65</v>
      </c>
      <c r="Q1130">
        <f t="shared" si="34"/>
        <v>42</v>
      </c>
      <c r="R1130" s="3">
        <f t="shared" si="35"/>
        <v>1455.3</v>
      </c>
    </row>
    <row r="1131" spans="1:18" ht="12.75">
      <c r="A1131" s="7" t="s">
        <v>749</v>
      </c>
      <c r="B1131" t="s">
        <v>1516</v>
      </c>
      <c r="C1131" t="s">
        <v>197</v>
      </c>
      <c r="D1131">
        <v>80.95</v>
      </c>
      <c r="E1131">
        <v>34791</v>
      </c>
      <c r="F1131" t="s">
        <v>150</v>
      </c>
      <c r="G1131">
        <v>3312</v>
      </c>
      <c r="H1131" t="s">
        <v>135</v>
      </c>
      <c r="I1131" t="s">
        <v>27</v>
      </c>
      <c r="J1131" t="s">
        <v>1139</v>
      </c>
      <c r="K1131">
        <v>66.35</v>
      </c>
      <c r="L1131">
        <v>14.6</v>
      </c>
      <c r="M1131">
        <v>9882</v>
      </c>
      <c r="N1131" t="s">
        <v>170</v>
      </c>
      <c r="O1131" t="s">
        <v>170</v>
      </c>
      <c r="P1131">
        <v>66.35</v>
      </c>
      <c r="Q1131">
        <f t="shared" si="34"/>
        <v>41</v>
      </c>
      <c r="R1131" s="3">
        <f t="shared" si="35"/>
        <v>2720.35</v>
      </c>
    </row>
    <row r="1132" spans="1:18" ht="12.75">
      <c r="A1132" s="7" t="s">
        <v>749</v>
      </c>
      <c r="B1132" t="s">
        <v>1517</v>
      </c>
      <c r="C1132" t="s">
        <v>197</v>
      </c>
      <c r="D1132">
        <v>379.26</v>
      </c>
      <c r="E1132">
        <v>34756</v>
      </c>
      <c r="F1132" t="s">
        <v>150</v>
      </c>
      <c r="G1132">
        <v>3347</v>
      </c>
      <c r="H1132" t="s">
        <v>135</v>
      </c>
      <c r="I1132" t="s">
        <v>27</v>
      </c>
      <c r="J1132" t="s">
        <v>1139</v>
      </c>
      <c r="K1132">
        <v>310.87</v>
      </c>
      <c r="L1132">
        <v>68.39</v>
      </c>
      <c r="M1132">
        <v>10167</v>
      </c>
      <c r="N1132" t="s">
        <v>337</v>
      </c>
      <c r="O1132" t="s">
        <v>337</v>
      </c>
      <c r="P1132">
        <v>310.87</v>
      </c>
      <c r="Q1132">
        <f t="shared" si="34"/>
        <v>48</v>
      </c>
      <c r="R1132" s="3">
        <f t="shared" si="35"/>
        <v>14921.76</v>
      </c>
    </row>
    <row r="1133" spans="1:18" ht="12.75">
      <c r="A1133" s="7" t="s">
        <v>749</v>
      </c>
      <c r="B1133" t="s">
        <v>1518</v>
      </c>
      <c r="C1133" t="s">
        <v>197</v>
      </c>
      <c r="D1133">
        <v>177.56</v>
      </c>
      <c r="E1133">
        <v>34781</v>
      </c>
      <c r="F1133" t="s">
        <v>150</v>
      </c>
      <c r="G1133">
        <v>3322</v>
      </c>
      <c r="H1133" t="s">
        <v>135</v>
      </c>
      <c r="I1133" t="s">
        <v>27</v>
      </c>
      <c r="J1133" t="s">
        <v>1139</v>
      </c>
      <c r="K1133">
        <v>161.42</v>
      </c>
      <c r="L1133">
        <v>16.14</v>
      </c>
      <c r="M1133">
        <v>9987</v>
      </c>
      <c r="N1133" t="s">
        <v>200</v>
      </c>
      <c r="O1133" t="s">
        <v>200</v>
      </c>
      <c r="P1133">
        <v>161.42</v>
      </c>
      <c r="Q1133">
        <f t="shared" si="34"/>
        <v>46</v>
      </c>
      <c r="R1133" s="3">
        <f t="shared" si="35"/>
        <v>7425.32</v>
      </c>
    </row>
    <row r="1134" spans="1:18" ht="12.75">
      <c r="A1134" s="7" t="s">
        <v>749</v>
      </c>
      <c r="B1134" t="s">
        <v>1519</v>
      </c>
      <c r="C1134" t="s">
        <v>197</v>
      </c>
      <c r="D1134">
        <v>91.83</v>
      </c>
      <c r="E1134">
        <v>34743</v>
      </c>
      <c r="F1134" t="s">
        <v>150</v>
      </c>
      <c r="G1134">
        <v>3360</v>
      </c>
      <c r="H1134" t="s">
        <v>135</v>
      </c>
      <c r="I1134" t="s">
        <v>27</v>
      </c>
      <c r="J1134" t="s">
        <v>1139</v>
      </c>
      <c r="K1134">
        <v>75.27</v>
      </c>
      <c r="L1134">
        <v>16.56</v>
      </c>
      <c r="M1134">
        <v>10231</v>
      </c>
      <c r="N1134" t="s">
        <v>69</v>
      </c>
      <c r="O1134" t="s">
        <v>69</v>
      </c>
      <c r="P1134">
        <v>75.27</v>
      </c>
      <c r="Q1134">
        <f t="shared" si="34"/>
        <v>50</v>
      </c>
      <c r="R1134" s="3">
        <f t="shared" si="35"/>
        <v>3763.5</v>
      </c>
    </row>
    <row r="1135" spans="1:18" ht="12.75">
      <c r="A1135" s="7" t="s">
        <v>749</v>
      </c>
      <c r="B1135" t="s">
        <v>1520</v>
      </c>
      <c r="C1135" t="s">
        <v>197</v>
      </c>
      <c r="D1135">
        <v>130.7</v>
      </c>
      <c r="E1135">
        <v>34721</v>
      </c>
      <c r="F1135" t="s">
        <v>150</v>
      </c>
      <c r="G1135">
        <v>3385</v>
      </c>
      <c r="H1135" t="s">
        <v>135</v>
      </c>
      <c r="I1135" t="s">
        <v>27</v>
      </c>
      <c r="J1135" t="s">
        <v>1139</v>
      </c>
      <c r="K1135">
        <v>107.13</v>
      </c>
      <c r="L1135">
        <v>23.57</v>
      </c>
      <c r="M1135">
        <v>10231</v>
      </c>
      <c r="N1135" t="s">
        <v>69</v>
      </c>
      <c r="O1135" t="s">
        <v>69</v>
      </c>
      <c r="P1135">
        <v>107.13</v>
      </c>
      <c r="Q1135">
        <f t="shared" si="34"/>
        <v>50</v>
      </c>
      <c r="R1135" s="3">
        <f t="shared" si="35"/>
        <v>5356.5</v>
      </c>
    </row>
    <row r="1136" spans="1:18" ht="12.75">
      <c r="A1136" s="7" t="s">
        <v>749</v>
      </c>
      <c r="B1136" t="s">
        <v>1521</v>
      </c>
      <c r="C1136" t="s">
        <v>197</v>
      </c>
      <c r="D1136">
        <v>613.58</v>
      </c>
      <c r="E1136">
        <v>34786</v>
      </c>
      <c r="F1136" t="s">
        <v>150</v>
      </c>
      <c r="G1136">
        <v>3317</v>
      </c>
      <c r="H1136" t="s">
        <v>135</v>
      </c>
      <c r="I1136" t="s">
        <v>27</v>
      </c>
      <c r="J1136" t="s">
        <v>1139</v>
      </c>
      <c r="K1136">
        <v>557.8</v>
      </c>
      <c r="L1136">
        <v>55.78</v>
      </c>
      <c r="M1136">
        <v>9987</v>
      </c>
      <c r="N1136" t="s">
        <v>200</v>
      </c>
      <c r="O1136" t="s">
        <v>200</v>
      </c>
      <c r="P1136">
        <v>557.8</v>
      </c>
      <c r="Q1136">
        <f t="shared" si="34"/>
        <v>46</v>
      </c>
      <c r="R1136" s="3">
        <f t="shared" si="35"/>
        <v>25658.8</v>
      </c>
    </row>
    <row r="1137" spans="1:18" ht="12.75">
      <c r="A1137" s="7" t="s">
        <v>749</v>
      </c>
      <c r="B1137" t="s">
        <v>1522</v>
      </c>
      <c r="C1137" t="s">
        <v>197</v>
      </c>
      <c r="D1137">
        <v>995.73</v>
      </c>
      <c r="E1137">
        <v>34799</v>
      </c>
      <c r="F1137" t="s">
        <v>150</v>
      </c>
      <c r="G1137">
        <v>3304</v>
      </c>
      <c r="H1137" t="s">
        <v>135</v>
      </c>
      <c r="I1137" t="s">
        <v>27</v>
      </c>
      <c r="J1137" t="s">
        <v>1139</v>
      </c>
      <c r="K1137">
        <v>816.17</v>
      </c>
      <c r="L1137">
        <v>179.56</v>
      </c>
      <c r="M1137">
        <v>10167</v>
      </c>
      <c r="N1137" t="s">
        <v>337</v>
      </c>
      <c r="O1137" t="s">
        <v>337</v>
      </c>
      <c r="P1137">
        <v>816.17</v>
      </c>
      <c r="Q1137">
        <f t="shared" si="34"/>
        <v>48</v>
      </c>
      <c r="R1137" s="3">
        <f t="shared" si="35"/>
        <v>39176.159999999996</v>
      </c>
    </row>
    <row r="1138" spans="1:18" ht="12.75">
      <c r="A1138" s="7" t="s">
        <v>749</v>
      </c>
      <c r="B1138" t="s">
        <v>1523</v>
      </c>
      <c r="C1138" t="s">
        <v>197</v>
      </c>
      <c r="D1138">
        <v>37.56</v>
      </c>
      <c r="E1138">
        <v>34704</v>
      </c>
      <c r="F1138" t="s">
        <v>150</v>
      </c>
      <c r="G1138">
        <v>3403</v>
      </c>
      <c r="H1138" t="s">
        <v>135</v>
      </c>
      <c r="I1138" t="s">
        <v>27</v>
      </c>
      <c r="J1138" t="s">
        <v>1139</v>
      </c>
      <c r="K1138">
        <v>30.79</v>
      </c>
      <c r="L1138">
        <v>6.77</v>
      </c>
      <c r="M1138">
        <v>10167</v>
      </c>
      <c r="N1138" t="s">
        <v>337</v>
      </c>
      <c r="O1138" t="s">
        <v>337</v>
      </c>
      <c r="P1138">
        <v>30.79</v>
      </c>
      <c r="Q1138">
        <f t="shared" si="34"/>
        <v>48</v>
      </c>
      <c r="R1138" s="3">
        <f t="shared" si="35"/>
        <v>1477.92</v>
      </c>
    </row>
    <row r="1139" spans="1:18" ht="12.75">
      <c r="A1139" s="7" t="s">
        <v>749</v>
      </c>
      <c r="B1139" t="s">
        <v>1524</v>
      </c>
      <c r="C1139" t="s">
        <v>197</v>
      </c>
      <c r="D1139">
        <v>489.25</v>
      </c>
      <c r="E1139">
        <v>34755</v>
      </c>
      <c r="F1139" t="s">
        <v>150</v>
      </c>
      <c r="G1139">
        <v>3348</v>
      </c>
      <c r="H1139" t="s">
        <v>135</v>
      </c>
      <c r="I1139" t="s">
        <v>27</v>
      </c>
      <c r="J1139" t="s">
        <v>1139</v>
      </c>
      <c r="K1139">
        <v>444.77</v>
      </c>
      <c r="L1139">
        <v>44.48</v>
      </c>
      <c r="M1139">
        <v>9888</v>
      </c>
      <c r="N1139" t="s">
        <v>94</v>
      </c>
      <c r="O1139" t="s">
        <v>94</v>
      </c>
      <c r="P1139">
        <v>444.77</v>
      </c>
      <c r="Q1139">
        <f t="shared" si="34"/>
        <v>42</v>
      </c>
      <c r="R1139" s="3">
        <f t="shared" si="35"/>
        <v>18680.34</v>
      </c>
    </row>
    <row r="1140" spans="1:18" ht="25.5">
      <c r="A1140" s="7" t="s">
        <v>146</v>
      </c>
      <c r="B1140" t="s">
        <v>1525</v>
      </c>
      <c r="C1140" t="s">
        <v>197</v>
      </c>
      <c r="D1140">
        <v>14.16</v>
      </c>
      <c r="E1140">
        <v>34740</v>
      </c>
      <c r="F1140" t="s">
        <v>150</v>
      </c>
      <c r="G1140">
        <v>3363</v>
      </c>
      <c r="H1140" t="s">
        <v>135</v>
      </c>
      <c r="I1140" t="s">
        <v>27</v>
      </c>
      <c r="J1140" t="s">
        <v>1139</v>
      </c>
      <c r="K1140">
        <v>11.61</v>
      </c>
      <c r="L1140">
        <v>2.55</v>
      </c>
      <c r="M1140">
        <v>10176</v>
      </c>
      <c r="N1140" t="s">
        <v>337</v>
      </c>
      <c r="O1140" t="s">
        <v>337</v>
      </c>
      <c r="P1140">
        <v>11.61</v>
      </c>
      <c r="Q1140">
        <f t="shared" si="34"/>
        <v>48</v>
      </c>
      <c r="R1140" s="3">
        <f t="shared" si="35"/>
        <v>557.28</v>
      </c>
    </row>
    <row r="1141" spans="1:18" ht="12.75">
      <c r="A1141" s="7" t="s">
        <v>749</v>
      </c>
      <c r="B1141" t="s">
        <v>1526</v>
      </c>
      <c r="C1141" t="s">
        <v>197</v>
      </c>
      <c r="D1141">
        <v>48.89</v>
      </c>
      <c r="E1141">
        <v>34766</v>
      </c>
      <c r="F1141" t="s">
        <v>150</v>
      </c>
      <c r="G1141">
        <v>3337</v>
      </c>
      <c r="H1141" t="s">
        <v>135</v>
      </c>
      <c r="I1141" t="s">
        <v>27</v>
      </c>
      <c r="J1141" t="s">
        <v>1139</v>
      </c>
      <c r="K1141">
        <v>40.07</v>
      </c>
      <c r="L1141">
        <v>8.82</v>
      </c>
      <c r="M1141">
        <v>10231</v>
      </c>
      <c r="N1141" t="s">
        <v>69</v>
      </c>
      <c r="O1141" t="s">
        <v>69</v>
      </c>
      <c r="P1141">
        <v>40.07</v>
      </c>
      <c r="Q1141">
        <f t="shared" si="34"/>
        <v>50</v>
      </c>
      <c r="R1141" s="3">
        <f t="shared" si="35"/>
        <v>2003.5</v>
      </c>
    </row>
    <row r="1142" spans="1:18" ht="12.75">
      <c r="A1142" s="7" t="s">
        <v>749</v>
      </c>
      <c r="B1142" t="s">
        <v>1527</v>
      </c>
      <c r="C1142" t="s">
        <v>197</v>
      </c>
      <c r="D1142">
        <v>303</v>
      </c>
      <c r="E1142">
        <v>34757</v>
      </c>
      <c r="F1142" t="s">
        <v>150</v>
      </c>
      <c r="G1142">
        <v>3346</v>
      </c>
      <c r="H1142" t="s">
        <v>135</v>
      </c>
      <c r="I1142" t="s">
        <v>27</v>
      </c>
      <c r="J1142" t="s">
        <v>1139</v>
      </c>
      <c r="K1142">
        <v>248.36</v>
      </c>
      <c r="L1142">
        <v>54.64</v>
      </c>
      <c r="M1142">
        <v>9987</v>
      </c>
      <c r="N1142" t="s">
        <v>200</v>
      </c>
      <c r="O1142" t="s">
        <v>200</v>
      </c>
      <c r="P1142">
        <v>248.36</v>
      </c>
      <c r="Q1142">
        <f t="shared" si="34"/>
        <v>46</v>
      </c>
      <c r="R1142" s="3">
        <f t="shared" si="35"/>
        <v>11424.560000000001</v>
      </c>
    </row>
    <row r="1143" spans="1:18" ht="12.75">
      <c r="A1143" s="7" t="s">
        <v>749</v>
      </c>
      <c r="B1143" t="s">
        <v>1528</v>
      </c>
      <c r="C1143" t="s">
        <v>197</v>
      </c>
      <c r="D1143">
        <v>81.57</v>
      </c>
      <c r="E1143">
        <v>34776</v>
      </c>
      <c r="F1143" t="s">
        <v>150</v>
      </c>
      <c r="G1143">
        <v>3327</v>
      </c>
      <c r="H1143" t="s">
        <v>135</v>
      </c>
      <c r="I1143" t="s">
        <v>27</v>
      </c>
      <c r="J1143" t="s">
        <v>1139</v>
      </c>
      <c r="K1143">
        <v>66.86</v>
      </c>
      <c r="L1143">
        <v>14.71</v>
      </c>
      <c r="M1143">
        <v>10167</v>
      </c>
      <c r="N1143" t="s">
        <v>337</v>
      </c>
      <c r="O1143" t="s">
        <v>337</v>
      </c>
      <c r="P1143">
        <v>66.86</v>
      </c>
      <c r="Q1143">
        <f t="shared" si="34"/>
        <v>48</v>
      </c>
      <c r="R1143" s="3">
        <f t="shared" si="35"/>
        <v>3209.2799999999997</v>
      </c>
    </row>
    <row r="1144" spans="1:18" ht="12.75">
      <c r="A1144" s="7" t="s">
        <v>749</v>
      </c>
      <c r="B1144" t="s">
        <v>1529</v>
      </c>
      <c r="C1144" t="s">
        <v>197</v>
      </c>
      <c r="D1144">
        <v>395.84</v>
      </c>
      <c r="E1144">
        <v>34767</v>
      </c>
      <c r="F1144" t="s">
        <v>150</v>
      </c>
      <c r="G1144">
        <v>3336</v>
      </c>
      <c r="H1144" t="s">
        <v>135</v>
      </c>
      <c r="I1144" t="s">
        <v>27</v>
      </c>
      <c r="J1144" t="s">
        <v>1139</v>
      </c>
      <c r="K1144">
        <v>359.85</v>
      </c>
      <c r="L1144">
        <v>35.99</v>
      </c>
      <c r="M1144">
        <v>9988</v>
      </c>
      <c r="N1144" t="s">
        <v>200</v>
      </c>
      <c r="O1144" t="s">
        <v>200</v>
      </c>
      <c r="P1144">
        <v>359.85</v>
      </c>
      <c r="Q1144">
        <f t="shared" si="34"/>
        <v>46</v>
      </c>
      <c r="R1144" s="3">
        <f t="shared" si="35"/>
        <v>16553.100000000002</v>
      </c>
    </row>
    <row r="1145" spans="1:18" ht="12.75">
      <c r="A1145" s="7" t="s">
        <v>749</v>
      </c>
      <c r="B1145" t="s">
        <v>1530</v>
      </c>
      <c r="C1145" t="s">
        <v>197</v>
      </c>
      <c r="D1145">
        <v>449.55</v>
      </c>
      <c r="E1145">
        <v>34794</v>
      </c>
      <c r="F1145" t="s">
        <v>150</v>
      </c>
      <c r="G1145">
        <v>3309</v>
      </c>
      <c r="H1145" t="s">
        <v>135</v>
      </c>
      <c r="I1145" t="s">
        <v>27</v>
      </c>
      <c r="J1145" t="s">
        <v>1139</v>
      </c>
      <c r="K1145">
        <v>368.48</v>
      </c>
      <c r="L1145">
        <v>81.07</v>
      </c>
      <c r="M1145">
        <v>10174</v>
      </c>
      <c r="N1145" t="s">
        <v>337</v>
      </c>
      <c r="O1145" t="s">
        <v>337</v>
      </c>
      <c r="P1145">
        <v>368.48</v>
      </c>
      <c r="Q1145">
        <f t="shared" si="34"/>
        <v>48</v>
      </c>
      <c r="R1145" s="3">
        <f t="shared" si="35"/>
        <v>17687.04</v>
      </c>
    </row>
    <row r="1146" spans="1:18" ht="12.75">
      <c r="A1146" s="7" t="s">
        <v>749</v>
      </c>
      <c r="B1146" t="s">
        <v>1531</v>
      </c>
      <c r="C1146" t="s">
        <v>197</v>
      </c>
      <c r="D1146">
        <v>50</v>
      </c>
      <c r="E1146">
        <v>34775</v>
      </c>
      <c r="F1146" t="s">
        <v>150</v>
      </c>
      <c r="G1146">
        <v>3328</v>
      </c>
      <c r="H1146" t="s">
        <v>135</v>
      </c>
      <c r="I1146" t="s">
        <v>27</v>
      </c>
      <c r="J1146" t="s">
        <v>1139</v>
      </c>
      <c r="K1146">
        <v>40.98</v>
      </c>
      <c r="L1146">
        <v>9.02</v>
      </c>
      <c r="M1146">
        <v>9882</v>
      </c>
      <c r="N1146" t="s">
        <v>170</v>
      </c>
      <c r="O1146" t="s">
        <v>170</v>
      </c>
      <c r="P1146">
        <v>40.98</v>
      </c>
      <c r="Q1146">
        <f t="shared" si="34"/>
        <v>41</v>
      </c>
      <c r="R1146" s="3">
        <f t="shared" si="35"/>
        <v>1680.1799999999998</v>
      </c>
    </row>
    <row r="1147" spans="1:18" ht="25.5">
      <c r="A1147" s="7" t="s">
        <v>402</v>
      </c>
      <c r="B1147" t="s">
        <v>1532</v>
      </c>
      <c r="C1147" t="s">
        <v>197</v>
      </c>
      <c r="D1147">
        <v>18.76</v>
      </c>
      <c r="E1147">
        <v>34772</v>
      </c>
      <c r="F1147" t="s">
        <v>150</v>
      </c>
      <c r="G1147">
        <v>3331</v>
      </c>
      <c r="H1147" t="s">
        <v>135</v>
      </c>
      <c r="I1147" t="s">
        <v>27</v>
      </c>
      <c r="J1147" t="s">
        <v>1139</v>
      </c>
      <c r="K1147">
        <v>15.38</v>
      </c>
      <c r="L1147">
        <v>3.38</v>
      </c>
      <c r="M1147">
        <v>10031</v>
      </c>
      <c r="N1147" t="s">
        <v>200</v>
      </c>
      <c r="O1147" t="s">
        <v>200</v>
      </c>
      <c r="P1147">
        <v>15.38</v>
      </c>
      <c r="Q1147">
        <f t="shared" si="34"/>
        <v>46</v>
      </c>
      <c r="R1147" s="3">
        <f t="shared" si="35"/>
        <v>707.48</v>
      </c>
    </row>
    <row r="1148" spans="1:18" ht="12.75">
      <c r="A1148" s="7" t="s">
        <v>749</v>
      </c>
      <c r="B1148" t="s">
        <v>1533</v>
      </c>
      <c r="C1148" t="s">
        <v>197</v>
      </c>
      <c r="D1148">
        <v>117.36</v>
      </c>
      <c r="E1148">
        <v>34795</v>
      </c>
      <c r="F1148" t="s">
        <v>150</v>
      </c>
      <c r="G1148">
        <v>3308</v>
      </c>
      <c r="H1148" t="s">
        <v>135</v>
      </c>
      <c r="I1148" t="s">
        <v>27</v>
      </c>
      <c r="J1148" t="s">
        <v>1139</v>
      </c>
      <c r="K1148">
        <v>96.2</v>
      </c>
      <c r="L1148">
        <v>21.16</v>
      </c>
      <c r="M1148">
        <v>10231</v>
      </c>
      <c r="N1148" t="s">
        <v>69</v>
      </c>
      <c r="O1148" t="s">
        <v>69</v>
      </c>
      <c r="P1148">
        <v>96.2</v>
      </c>
      <c r="Q1148">
        <f t="shared" si="34"/>
        <v>50</v>
      </c>
      <c r="R1148" s="3">
        <f t="shared" si="35"/>
        <v>4810</v>
      </c>
    </row>
    <row r="1149" spans="1:18" ht="12.75">
      <c r="A1149" s="7" t="s">
        <v>749</v>
      </c>
      <c r="B1149" t="s">
        <v>1534</v>
      </c>
      <c r="C1149" t="s">
        <v>197</v>
      </c>
      <c r="D1149">
        <v>40.74</v>
      </c>
      <c r="E1149">
        <v>34705</v>
      </c>
      <c r="F1149" t="s">
        <v>150</v>
      </c>
      <c r="G1149">
        <v>3402</v>
      </c>
      <c r="H1149" t="s">
        <v>135</v>
      </c>
      <c r="I1149" t="s">
        <v>27</v>
      </c>
      <c r="J1149" t="s">
        <v>1139</v>
      </c>
      <c r="K1149">
        <v>33.39</v>
      </c>
      <c r="L1149">
        <v>7.35</v>
      </c>
      <c r="M1149">
        <v>10231</v>
      </c>
      <c r="N1149" t="s">
        <v>69</v>
      </c>
      <c r="O1149" t="s">
        <v>69</v>
      </c>
      <c r="P1149">
        <v>33.39</v>
      </c>
      <c r="Q1149">
        <f t="shared" si="34"/>
        <v>50</v>
      </c>
      <c r="R1149" s="3">
        <f t="shared" si="35"/>
        <v>1669.5</v>
      </c>
    </row>
    <row r="1150" spans="1:18" ht="12.75">
      <c r="A1150" s="7" t="s">
        <v>749</v>
      </c>
      <c r="B1150" t="s">
        <v>1535</v>
      </c>
      <c r="C1150" t="s">
        <v>197</v>
      </c>
      <c r="D1150">
        <v>47.21</v>
      </c>
      <c r="E1150">
        <v>34741</v>
      </c>
      <c r="F1150" t="s">
        <v>150</v>
      </c>
      <c r="G1150">
        <v>3362</v>
      </c>
      <c r="H1150" t="s">
        <v>135</v>
      </c>
      <c r="I1150" t="s">
        <v>27</v>
      </c>
      <c r="J1150" t="s">
        <v>1139</v>
      </c>
      <c r="K1150">
        <v>33.26</v>
      </c>
      <c r="L1150">
        <v>7.31</v>
      </c>
      <c r="M1150">
        <v>9985</v>
      </c>
      <c r="N1150" t="s">
        <v>200</v>
      </c>
      <c r="O1150" t="s">
        <v>200</v>
      </c>
      <c r="P1150">
        <v>32.06</v>
      </c>
      <c r="Q1150">
        <f t="shared" si="34"/>
        <v>46</v>
      </c>
      <c r="R1150" s="3">
        <f t="shared" si="35"/>
        <v>1474.7600000000002</v>
      </c>
    </row>
    <row r="1151" spans="1:18" ht="25.5">
      <c r="A1151" s="7" t="s">
        <v>402</v>
      </c>
      <c r="B1151" t="s">
        <v>1536</v>
      </c>
      <c r="C1151" t="s">
        <v>197</v>
      </c>
      <c r="D1151">
        <v>38.88</v>
      </c>
      <c r="E1151">
        <v>34707</v>
      </c>
      <c r="F1151" t="s">
        <v>150</v>
      </c>
      <c r="G1151">
        <v>3400</v>
      </c>
      <c r="H1151" t="s">
        <v>135</v>
      </c>
      <c r="I1151" t="s">
        <v>27</v>
      </c>
      <c r="J1151" t="s">
        <v>1139</v>
      </c>
      <c r="K1151">
        <v>31.87</v>
      </c>
      <c r="L1151">
        <v>7.01</v>
      </c>
      <c r="M1151">
        <v>10031</v>
      </c>
      <c r="N1151" t="s">
        <v>200</v>
      </c>
      <c r="O1151" t="s">
        <v>200</v>
      </c>
      <c r="P1151">
        <v>31.87</v>
      </c>
      <c r="Q1151">
        <f t="shared" si="34"/>
        <v>46</v>
      </c>
      <c r="R1151" s="3">
        <f t="shared" si="35"/>
        <v>1466.02</v>
      </c>
    </row>
    <row r="1152" spans="1:18" ht="12.75">
      <c r="A1152" s="7" t="s">
        <v>749</v>
      </c>
      <c r="B1152" t="s">
        <v>1537</v>
      </c>
      <c r="C1152" t="s">
        <v>197</v>
      </c>
      <c r="D1152">
        <v>3226.45</v>
      </c>
      <c r="E1152">
        <v>34710</v>
      </c>
      <c r="F1152" t="s">
        <v>150</v>
      </c>
      <c r="G1152">
        <v>3397</v>
      </c>
      <c r="H1152" t="s">
        <v>135</v>
      </c>
      <c r="I1152" t="s">
        <v>27</v>
      </c>
      <c r="J1152" t="s">
        <v>1139</v>
      </c>
      <c r="K1152">
        <v>2644.63</v>
      </c>
      <c r="L1152">
        <v>581.82</v>
      </c>
      <c r="M1152">
        <v>10167</v>
      </c>
      <c r="N1152" t="s">
        <v>337</v>
      </c>
      <c r="O1152" t="s">
        <v>337</v>
      </c>
      <c r="P1152">
        <v>2644.63</v>
      </c>
      <c r="Q1152">
        <f t="shared" si="34"/>
        <v>48</v>
      </c>
      <c r="R1152" s="3">
        <f t="shared" si="35"/>
        <v>126942.24</v>
      </c>
    </row>
    <row r="1153" spans="1:18" ht="12.75">
      <c r="A1153" s="7" t="s">
        <v>749</v>
      </c>
      <c r="B1153" t="s">
        <v>1538</v>
      </c>
      <c r="C1153" t="s">
        <v>197</v>
      </c>
      <c r="D1153">
        <v>1059.63</v>
      </c>
      <c r="E1153">
        <v>34762</v>
      </c>
      <c r="F1153" t="s">
        <v>150</v>
      </c>
      <c r="G1153">
        <v>3341</v>
      </c>
      <c r="H1153" t="s">
        <v>135</v>
      </c>
      <c r="I1153" t="s">
        <v>27</v>
      </c>
      <c r="J1153" t="s">
        <v>1139</v>
      </c>
      <c r="K1153">
        <v>868.55</v>
      </c>
      <c r="L1153">
        <v>191.08</v>
      </c>
      <c r="M1153">
        <v>10168</v>
      </c>
      <c r="N1153" t="s">
        <v>337</v>
      </c>
      <c r="O1153" t="s">
        <v>337</v>
      </c>
      <c r="P1153">
        <v>868.55</v>
      </c>
      <c r="Q1153">
        <f t="shared" si="34"/>
        <v>48</v>
      </c>
      <c r="R1153" s="3">
        <f t="shared" si="35"/>
        <v>41690.399999999994</v>
      </c>
    </row>
    <row r="1154" spans="1:18" ht="12.75">
      <c r="A1154" s="7" t="s">
        <v>749</v>
      </c>
      <c r="B1154" t="s">
        <v>1539</v>
      </c>
      <c r="C1154" t="s">
        <v>197</v>
      </c>
      <c r="D1154">
        <v>195.08</v>
      </c>
      <c r="E1154">
        <v>34749</v>
      </c>
      <c r="F1154" t="s">
        <v>150</v>
      </c>
      <c r="G1154">
        <v>3354</v>
      </c>
      <c r="H1154" t="s">
        <v>135</v>
      </c>
      <c r="I1154" t="s">
        <v>27</v>
      </c>
      <c r="J1154" t="s">
        <v>1139</v>
      </c>
      <c r="K1154">
        <v>159.9</v>
      </c>
      <c r="L1154">
        <v>35.18</v>
      </c>
      <c r="M1154">
        <v>9882</v>
      </c>
      <c r="N1154" t="s">
        <v>170</v>
      </c>
      <c r="O1154" t="s">
        <v>170</v>
      </c>
      <c r="P1154">
        <v>159.9</v>
      </c>
      <c r="Q1154">
        <f aca="true" t="shared" si="36" ref="Q1154:Q1217">O1154-I1154</f>
        <v>41</v>
      </c>
      <c r="R1154" s="3">
        <f aca="true" t="shared" si="37" ref="R1154:R1217">Q1154*P1154</f>
        <v>6555.900000000001</v>
      </c>
    </row>
    <row r="1155" spans="1:18" ht="12.75">
      <c r="A1155" s="7" t="s">
        <v>749</v>
      </c>
      <c r="B1155" t="s">
        <v>1540</v>
      </c>
      <c r="C1155" t="s">
        <v>197</v>
      </c>
      <c r="D1155">
        <v>971.38</v>
      </c>
      <c r="E1155">
        <v>34745</v>
      </c>
      <c r="F1155" t="s">
        <v>150</v>
      </c>
      <c r="G1155">
        <v>3357</v>
      </c>
      <c r="H1155" t="s">
        <v>135</v>
      </c>
      <c r="I1155" t="s">
        <v>27</v>
      </c>
      <c r="J1155" t="s">
        <v>1139</v>
      </c>
      <c r="K1155">
        <v>796.21</v>
      </c>
      <c r="L1155">
        <v>175.17</v>
      </c>
      <c r="M1155">
        <v>9882</v>
      </c>
      <c r="N1155" t="s">
        <v>170</v>
      </c>
      <c r="O1155" t="s">
        <v>170</v>
      </c>
      <c r="P1155">
        <v>796.21</v>
      </c>
      <c r="Q1155">
        <f t="shared" si="36"/>
        <v>41</v>
      </c>
      <c r="R1155" s="3">
        <f t="shared" si="37"/>
        <v>32644.61</v>
      </c>
    </row>
    <row r="1156" spans="1:18" ht="12.75">
      <c r="A1156" s="7" t="s">
        <v>749</v>
      </c>
      <c r="B1156" t="s">
        <v>1541</v>
      </c>
      <c r="C1156" t="s">
        <v>197</v>
      </c>
      <c r="D1156">
        <v>203.24</v>
      </c>
      <c r="E1156">
        <v>34783</v>
      </c>
      <c r="F1156" t="s">
        <v>150</v>
      </c>
      <c r="G1156">
        <v>3320</v>
      </c>
      <c r="H1156" t="s">
        <v>135</v>
      </c>
      <c r="I1156" t="s">
        <v>27</v>
      </c>
      <c r="J1156" t="s">
        <v>1139</v>
      </c>
      <c r="K1156">
        <v>166.59</v>
      </c>
      <c r="L1156">
        <v>36.65</v>
      </c>
      <c r="M1156">
        <v>9882</v>
      </c>
      <c r="N1156" t="s">
        <v>170</v>
      </c>
      <c r="O1156" t="s">
        <v>170</v>
      </c>
      <c r="P1156">
        <v>166.59</v>
      </c>
      <c r="Q1156">
        <f t="shared" si="36"/>
        <v>41</v>
      </c>
      <c r="R1156" s="3">
        <f t="shared" si="37"/>
        <v>6830.1900000000005</v>
      </c>
    </row>
    <row r="1157" spans="1:18" ht="12.75">
      <c r="A1157" s="7" t="s">
        <v>749</v>
      </c>
      <c r="B1157" t="s">
        <v>1542</v>
      </c>
      <c r="C1157" t="s">
        <v>197</v>
      </c>
      <c r="D1157">
        <v>39.91</v>
      </c>
      <c r="E1157">
        <v>34800</v>
      </c>
      <c r="F1157" t="s">
        <v>150</v>
      </c>
      <c r="G1157">
        <v>3303</v>
      </c>
      <c r="H1157" t="s">
        <v>135</v>
      </c>
      <c r="I1157" t="s">
        <v>27</v>
      </c>
      <c r="J1157" t="s">
        <v>1139</v>
      </c>
      <c r="K1157">
        <v>32.71</v>
      </c>
      <c r="L1157">
        <v>7.2</v>
      </c>
      <c r="M1157">
        <v>10231</v>
      </c>
      <c r="N1157" t="s">
        <v>69</v>
      </c>
      <c r="O1157" t="s">
        <v>69</v>
      </c>
      <c r="P1157">
        <v>32.71</v>
      </c>
      <c r="Q1157">
        <f t="shared" si="36"/>
        <v>50</v>
      </c>
      <c r="R1157" s="3">
        <f t="shared" si="37"/>
        <v>1635.5</v>
      </c>
    </row>
    <row r="1158" spans="1:18" ht="12.75">
      <c r="A1158" s="7" t="s">
        <v>749</v>
      </c>
      <c r="B1158" t="s">
        <v>1543</v>
      </c>
      <c r="C1158" t="s">
        <v>197</v>
      </c>
      <c r="D1158">
        <v>47.21</v>
      </c>
      <c r="E1158">
        <v>34708</v>
      </c>
      <c r="F1158" t="s">
        <v>150</v>
      </c>
      <c r="G1158">
        <v>3399</v>
      </c>
      <c r="H1158" t="s">
        <v>135</v>
      </c>
      <c r="I1158" t="s">
        <v>27</v>
      </c>
      <c r="J1158" t="s">
        <v>1139</v>
      </c>
      <c r="K1158">
        <v>38.7</v>
      </c>
      <c r="L1158">
        <v>8.51</v>
      </c>
      <c r="M1158">
        <v>10231</v>
      </c>
      <c r="N1158" t="s">
        <v>69</v>
      </c>
      <c r="O1158" t="s">
        <v>69</v>
      </c>
      <c r="P1158">
        <v>38.7</v>
      </c>
      <c r="Q1158">
        <f t="shared" si="36"/>
        <v>50</v>
      </c>
      <c r="R1158" s="3">
        <f t="shared" si="37"/>
        <v>1935.0000000000002</v>
      </c>
    </row>
    <row r="1159" spans="1:18" ht="12.75">
      <c r="A1159" s="7" t="s">
        <v>749</v>
      </c>
      <c r="B1159" t="s">
        <v>1544</v>
      </c>
      <c r="C1159" t="s">
        <v>197</v>
      </c>
      <c r="D1159">
        <v>47.21</v>
      </c>
      <c r="E1159">
        <v>34724</v>
      </c>
      <c r="F1159" t="s">
        <v>150</v>
      </c>
      <c r="G1159">
        <v>3382</v>
      </c>
      <c r="H1159" t="s">
        <v>135</v>
      </c>
      <c r="I1159" t="s">
        <v>27</v>
      </c>
      <c r="J1159" t="s">
        <v>1139</v>
      </c>
      <c r="K1159">
        <v>38.7</v>
      </c>
      <c r="L1159">
        <v>8.51</v>
      </c>
      <c r="M1159">
        <v>10167</v>
      </c>
      <c r="N1159" t="s">
        <v>337</v>
      </c>
      <c r="O1159" t="s">
        <v>337</v>
      </c>
      <c r="P1159">
        <v>38.7</v>
      </c>
      <c r="Q1159">
        <f t="shared" si="36"/>
        <v>48</v>
      </c>
      <c r="R1159" s="3">
        <f t="shared" si="37"/>
        <v>1857.6000000000001</v>
      </c>
    </row>
    <row r="1160" spans="1:18" ht="12.75">
      <c r="A1160" s="7" t="s">
        <v>749</v>
      </c>
      <c r="B1160" t="s">
        <v>1545</v>
      </c>
      <c r="C1160" t="s">
        <v>197</v>
      </c>
      <c r="D1160">
        <v>36.59</v>
      </c>
      <c r="E1160">
        <v>34677</v>
      </c>
      <c r="F1160" t="s">
        <v>150</v>
      </c>
      <c r="G1160">
        <v>3429</v>
      </c>
      <c r="H1160" t="s">
        <v>135</v>
      </c>
      <c r="I1160" t="s">
        <v>27</v>
      </c>
      <c r="J1160" t="s">
        <v>1139</v>
      </c>
      <c r="K1160">
        <v>29.99</v>
      </c>
      <c r="L1160">
        <v>6.6</v>
      </c>
      <c r="M1160">
        <v>9888</v>
      </c>
      <c r="N1160" t="s">
        <v>94</v>
      </c>
      <c r="O1160" t="s">
        <v>94</v>
      </c>
      <c r="P1160">
        <v>29.99</v>
      </c>
      <c r="Q1160">
        <f t="shared" si="36"/>
        <v>42</v>
      </c>
      <c r="R1160" s="3">
        <f t="shared" si="37"/>
        <v>1259.58</v>
      </c>
    </row>
    <row r="1161" spans="1:18" ht="12.75">
      <c r="A1161" s="7" t="s">
        <v>749</v>
      </c>
      <c r="B1161" t="s">
        <v>1546</v>
      </c>
      <c r="C1161" t="s">
        <v>197</v>
      </c>
      <c r="D1161">
        <v>492.27</v>
      </c>
      <c r="E1161">
        <v>34686</v>
      </c>
      <c r="F1161" t="s">
        <v>150</v>
      </c>
      <c r="G1161">
        <v>3421</v>
      </c>
      <c r="H1161" t="s">
        <v>135</v>
      </c>
      <c r="I1161" t="s">
        <v>27</v>
      </c>
      <c r="J1161" t="s">
        <v>1139</v>
      </c>
      <c r="K1161">
        <v>393.27</v>
      </c>
      <c r="L1161">
        <v>86.52</v>
      </c>
      <c r="M1161">
        <v>10160</v>
      </c>
      <c r="N1161" t="s">
        <v>337</v>
      </c>
      <c r="O1161" t="s">
        <v>337</v>
      </c>
      <c r="P1161">
        <v>391.02</v>
      </c>
      <c r="Q1161">
        <f t="shared" si="36"/>
        <v>48</v>
      </c>
      <c r="R1161" s="3">
        <f t="shared" si="37"/>
        <v>18768.96</v>
      </c>
    </row>
    <row r="1162" spans="1:18" ht="12.75">
      <c r="A1162" s="7" t="s">
        <v>749</v>
      </c>
      <c r="B1162" t="s">
        <v>1547</v>
      </c>
      <c r="C1162" t="s">
        <v>197</v>
      </c>
      <c r="D1162">
        <v>192.06</v>
      </c>
      <c r="E1162">
        <v>34682</v>
      </c>
      <c r="F1162" t="s">
        <v>150</v>
      </c>
      <c r="G1162">
        <v>3425</v>
      </c>
      <c r="H1162" t="s">
        <v>135</v>
      </c>
      <c r="I1162" t="s">
        <v>27</v>
      </c>
      <c r="J1162" t="s">
        <v>1139</v>
      </c>
      <c r="K1162">
        <v>157.43</v>
      </c>
      <c r="L1162">
        <v>34.63</v>
      </c>
      <c r="M1162">
        <v>9882</v>
      </c>
      <c r="N1162" t="s">
        <v>170</v>
      </c>
      <c r="O1162" t="s">
        <v>170</v>
      </c>
      <c r="P1162">
        <v>157.43</v>
      </c>
      <c r="Q1162">
        <f t="shared" si="36"/>
        <v>41</v>
      </c>
      <c r="R1162" s="3">
        <f t="shared" si="37"/>
        <v>6454.63</v>
      </c>
    </row>
    <row r="1163" spans="1:18" ht="12.75">
      <c r="A1163" s="7" t="s">
        <v>749</v>
      </c>
      <c r="B1163" t="s">
        <v>1548</v>
      </c>
      <c r="C1163" t="s">
        <v>197</v>
      </c>
      <c r="D1163">
        <v>80.79</v>
      </c>
      <c r="E1163">
        <v>34719</v>
      </c>
      <c r="F1163" t="s">
        <v>150</v>
      </c>
      <c r="G1163">
        <v>3387</v>
      </c>
      <c r="H1163" t="s">
        <v>135</v>
      </c>
      <c r="I1163" t="s">
        <v>27</v>
      </c>
      <c r="J1163" t="s">
        <v>1139</v>
      </c>
      <c r="K1163">
        <v>66.22</v>
      </c>
      <c r="L1163">
        <v>14.57</v>
      </c>
      <c r="M1163">
        <v>9882</v>
      </c>
      <c r="N1163" t="s">
        <v>170</v>
      </c>
      <c r="O1163" t="s">
        <v>170</v>
      </c>
      <c r="P1163">
        <v>66.22</v>
      </c>
      <c r="Q1163">
        <f t="shared" si="36"/>
        <v>41</v>
      </c>
      <c r="R1163" s="3">
        <f t="shared" si="37"/>
        <v>2715.02</v>
      </c>
    </row>
    <row r="1164" spans="1:18" ht="12.75">
      <c r="A1164" s="7" t="s">
        <v>749</v>
      </c>
      <c r="B1164" t="s">
        <v>1549</v>
      </c>
      <c r="C1164" t="s">
        <v>197</v>
      </c>
      <c r="D1164">
        <v>1646.87</v>
      </c>
      <c r="E1164">
        <v>34715</v>
      </c>
      <c r="F1164" t="s">
        <v>150</v>
      </c>
      <c r="G1164">
        <v>3391</v>
      </c>
      <c r="H1164" t="s">
        <v>135</v>
      </c>
      <c r="I1164" t="s">
        <v>27</v>
      </c>
      <c r="J1164" t="s">
        <v>1139</v>
      </c>
      <c r="K1164">
        <v>1349.89</v>
      </c>
      <c r="L1164">
        <v>296.98</v>
      </c>
      <c r="M1164">
        <v>10167</v>
      </c>
      <c r="N1164" t="s">
        <v>337</v>
      </c>
      <c r="O1164" t="s">
        <v>337</v>
      </c>
      <c r="P1164">
        <v>1349.89</v>
      </c>
      <c r="Q1164">
        <f t="shared" si="36"/>
        <v>48</v>
      </c>
      <c r="R1164" s="3">
        <f t="shared" si="37"/>
        <v>64794.72</v>
      </c>
    </row>
    <row r="1165" spans="1:18" ht="12.75">
      <c r="A1165" s="7" t="s">
        <v>749</v>
      </c>
      <c r="B1165" t="s">
        <v>1550</v>
      </c>
      <c r="C1165" t="s">
        <v>197</v>
      </c>
      <c r="D1165">
        <v>39.75</v>
      </c>
      <c r="E1165">
        <v>34814</v>
      </c>
      <c r="F1165" t="s">
        <v>150</v>
      </c>
      <c r="G1165">
        <v>3282</v>
      </c>
      <c r="H1165" t="s">
        <v>102</v>
      </c>
      <c r="I1165" t="s">
        <v>27</v>
      </c>
      <c r="J1165" t="s">
        <v>1139</v>
      </c>
      <c r="K1165">
        <v>32.58</v>
      </c>
      <c r="L1165">
        <v>7.17</v>
      </c>
      <c r="M1165">
        <v>9900</v>
      </c>
      <c r="N1165" t="s">
        <v>94</v>
      </c>
      <c r="O1165" t="s">
        <v>94</v>
      </c>
      <c r="P1165">
        <v>32.58</v>
      </c>
      <c r="Q1165">
        <f t="shared" si="36"/>
        <v>42</v>
      </c>
      <c r="R1165" s="3">
        <f t="shared" si="37"/>
        <v>1368.36</v>
      </c>
    </row>
    <row r="1166" spans="1:18" ht="12.75">
      <c r="A1166" s="7" t="s">
        <v>749</v>
      </c>
      <c r="B1166" t="s">
        <v>1551</v>
      </c>
      <c r="C1166" t="s">
        <v>197</v>
      </c>
      <c r="D1166">
        <v>195.2</v>
      </c>
      <c r="E1166">
        <v>34750</v>
      </c>
      <c r="F1166" t="s">
        <v>150</v>
      </c>
      <c r="G1166">
        <v>3353</v>
      </c>
      <c r="H1166" t="s">
        <v>135</v>
      </c>
      <c r="I1166" t="s">
        <v>27</v>
      </c>
      <c r="J1166" t="s">
        <v>1139</v>
      </c>
      <c r="K1166">
        <v>160</v>
      </c>
      <c r="L1166">
        <v>35.2</v>
      </c>
      <c r="M1166">
        <v>10167</v>
      </c>
      <c r="N1166" t="s">
        <v>337</v>
      </c>
      <c r="O1166" t="s">
        <v>337</v>
      </c>
      <c r="P1166">
        <v>160</v>
      </c>
      <c r="Q1166">
        <f t="shared" si="36"/>
        <v>48</v>
      </c>
      <c r="R1166" s="3">
        <f t="shared" si="37"/>
        <v>7680</v>
      </c>
    </row>
    <row r="1167" spans="1:18" ht="12.75">
      <c r="A1167" s="7" t="s">
        <v>749</v>
      </c>
      <c r="B1167" t="s">
        <v>1552</v>
      </c>
      <c r="C1167" t="s">
        <v>197</v>
      </c>
      <c r="D1167">
        <v>580.89</v>
      </c>
      <c r="E1167">
        <v>34823</v>
      </c>
      <c r="F1167" t="s">
        <v>150</v>
      </c>
      <c r="G1167">
        <v>3274</v>
      </c>
      <c r="H1167" t="s">
        <v>102</v>
      </c>
      <c r="I1167" t="s">
        <v>27</v>
      </c>
      <c r="J1167" t="s">
        <v>1139</v>
      </c>
      <c r="K1167">
        <v>528.08</v>
      </c>
      <c r="L1167">
        <v>52.81</v>
      </c>
      <c r="M1167">
        <v>9987</v>
      </c>
      <c r="N1167" t="s">
        <v>200</v>
      </c>
      <c r="O1167" t="s">
        <v>200</v>
      </c>
      <c r="P1167">
        <v>528.08</v>
      </c>
      <c r="Q1167">
        <f t="shared" si="36"/>
        <v>46</v>
      </c>
      <c r="R1167" s="3">
        <f t="shared" si="37"/>
        <v>24291.68</v>
      </c>
    </row>
    <row r="1168" spans="1:18" ht="12.75">
      <c r="A1168" s="7" t="s">
        <v>749</v>
      </c>
      <c r="B1168" t="s">
        <v>1553</v>
      </c>
      <c r="C1168" t="s">
        <v>197</v>
      </c>
      <c r="D1168">
        <v>135.9</v>
      </c>
      <c r="E1168">
        <v>34822</v>
      </c>
      <c r="F1168" t="s">
        <v>150</v>
      </c>
      <c r="G1168">
        <v>3275</v>
      </c>
      <c r="H1168" t="s">
        <v>102</v>
      </c>
      <c r="I1168" t="s">
        <v>27</v>
      </c>
      <c r="J1168" t="s">
        <v>1139</v>
      </c>
      <c r="K1168">
        <v>111.39</v>
      </c>
      <c r="L1168">
        <v>24.51</v>
      </c>
      <c r="M1168">
        <v>10173</v>
      </c>
      <c r="N1168" t="s">
        <v>337</v>
      </c>
      <c r="O1168" t="s">
        <v>337</v>
      </c>
      <c r="P1168">
        <v>111.39</v>
      </c>
      <c r="Q1168">
        <f t="shared" si="36"/>
        <v>48</v>
      </c>
      <c r="R1168" s="3">
        <f t="shared" si="37"/>
        <v>5346.72</v>
      </c>
    </row>
    <row r="1169" spans="1:18" ht="12.75">
      <c r="A1169" s="7" t="s">
        <v>749</v>
      </c>
      <c r="B1169" t="s">
        <v>1554</v>
      </c>
      <c r="C1169" t="s">
        <v>197</v>
      </c>
      <c r="D1169">
        <v>446.41</v>
      </c>
      <c r="E1169">
        <v>34821</v>
      </c>
      <c r="F1169" t="s">
        <v>150</v>
      </c>
      <c r="G1169">
        <v>3276</v>
      </c>
      <c r="H1169" t="s">
        <v>102</v>
      </c>
      <c r="I1169" t="s">
        <v>27</v>
      </c>
      <c r="J1169" t="s">
        <v>1139</v>
      </c>
      <c r="K1169">
        <v>365.91</v>
      </c>
      <c r="L1169">
        <v>80.5</v>
      </c>
      <c r="M1169">
        <v>10167</v>
      </c>
      <c r="N1169" t="s">
        <v>337</v>
      </c>
      <c r="O1169" t="s">
        <v>337</v>
      </c>
      <c r="P1169">
        <v>365.91</v>
      </c>
      <c r="Q1169">
        <f t="shared" si="36"/>
        <v>48</v>
      </c>
      <c r="R1169" s="3">
        <f t="shared" si="37"/>
        <v>17563.68</v>
      </c>
    </row>
    <row r="1170" spans="1:18" ht="12.75">
      <c r="A1170" s="7" t="s">
        <v>749</v>
      </c>
      <c r="B1170" t="s">
        <v>1555</v>
      </c>
      <c r="C1170" t="s">
        <v>197</v>
      </c>
      <c r="D1170">
        <v>136.97</v>
      </c>
      <c r="E1170">
        <v>34820</v>
      </c>
      <c r="F1170" t="s">
        <v>150</v>
      </c>
      <c r="G1170">
        <v>3277</v>
      </c>
      <c r="H1170" t="s">
        <v>102</v>
      </c>
      <c r="I1170" t="s">
        <v>27</v>
      </c>
      <c r="J1170" t="s">
        <v>1139</v>
      </c>
      <c r="K1170">
        <v>124.52</v>
      </c>
      <c r="L1170">
        <v>12.45</v>
      </c>
      <c r="M1170">
        <v>9987</v>
      </c>
      <c r="N1170" t="s">
        <v>200</v>
      </c>
      <c r="O1170" t="s">
        <v>200</v>
      </c>
      <c r="P1170">
        <v>124.52</v>
      </c>
      <c r="Q1170">
        <f t="shared" si="36"/>
        <v>46</v>
      </c>
      <c r="R1170" s="3">
        <f t="shared" si="37"/>
        <v>5727.92</v>
      </c>
    </row>
    <row r="1171" spans="1:18" ht="12.75">
      <c r="A1171" s="7" t="s">
        <v>749</v>
      </c>
      <c r="B1171" t="s">
        <v>1556</v>
      </c>
      <c r="C1171" t="s">
        <v>197</v>
      </c>
      <c r="D1171">
        <v>105.31</v>
      </c>
      <c r="E1171">
        <v>34802</v>
      </c>
      <c r="F1171" t="s">
        <v>150</v>
      </c>
      <c r="G1171">
        <v>3301</v>
      </c>
      <c r="H1171" t="s">
        <v>135</v>
      </c>
      <c r="I1171" t="s">
        <v>27</v>
      </c>
      <c r="J1171" t="s">
        <v>1139</v>
      </c>
      <c r="K1171">
        <v>86.32</v>
      </c>
      <c r="L1171">
        <v>18.99</v>
      </c>
      <c r="M1171">
        <v>9996</v>
      </c>
      <c r="N1171" t="s">
        <v>200</v>
      </c>
      <c r="O1171" t="s">
        <v>200</v>
      </c>
      <c r="P1171">
        <v>86.32</v>
      </c>
      <c r="Q1171">
        <f t="shared" si="36"/>
        <v>46</v>
      </c>
      <c r="R1171" s="3">
        <f t="shared" si="37"/>
        <v>3970.72</v>
      </c>
    </row>
    <row r="1172" spans="1:18" ht="12.75">
      <c r="A1172" s="7" t="s">
        <v>749</v>
      </c>
      <c r="B1172" t="s">
        <v>1557</v>
      </c>
      <c r="C1172" t="s">
        <v>197</v>
      </c>
      <c r="D1172">
        <v>60.15</v>
      </c>
      <c r="E1172">
        <v>34733</v>
      </c>
      <c r="F1172" t="s">
        <v>150</v>
      </c>
      <c r="G1172">
        <v>3370</v>
      </c>
      <c r="H1172" t="s">
        <v>135</v>
      </c>
      <c r="I1172" t="s">
        <v>27</v>
      </c>
      <c r="J1172" t="s">
        <v>1139</v>
      </c>
      <c r="K1172">
        <v>49.3</v>
      </c>
      <c r="L1172">
        <v>10.85</v>
      </c>
      <c r="M1172">
        <v>10167</v>
      </c>
      <c r="N1172" t="s">
        <v>337</v>
      </c>
      <c r="O1172" t="s">
        <v>337</v>
      </c>
      <c r="P1172">
        <v>49.3</v>
      </c>
      <c r="Q1172">
        <f t="shared" si="36"/>
        <v>48</v>
      </c>
      <c r="R1172" s="3">
        <f t="shared" si="37"/>
        <v>2366.3999999999996</v>
      </c>
    </row>
    <row r="1173" spans="1:18" ht="12.75">
      <c r="A1173" s="7" t="s">
        <v>749</v>
      </c>
      <c r="B1173" t="s">
        <v>1558</v>
      </c>
      <c r="C1173" t="s">
        <v>197</v>
      </c>
      <c r="D1173">
        <v>492.48</v>
      </c>
      <c r="E1173">
        <v>34744</v>
      </c>
      <c r="F1173" t="s">
        <v>150</v>
      </c>
      <c r="G1173">
        <v>3358</v>
      </c>
      <c r="H1173" t="s">
        <v>135</v>
      </c>
      <c r="I1173" t="s">
        <v>27</v>
      </c>
      <c r="J1173" t="s">
        <v>1139</v>
      </c>
      <c r="K1173">
        <v>447.71</v>
      </c>
      <c r="L1173">
        <v>44.77</v>
      </c>
      <c r="M1173">
        <v>9990</v>
      </c>
      <c r="N1173" t="s">
        <v>200</v>
      </c>
      <c r="O1173" t="s">
        <v>200</v>
      </c>
      <c r="P1173">
        <v>447.71</v>
      </c>
      <c r="Q1173">
        <f t="shared" si="36"/>
        <v>46</v>
      </c>
      <c r="R1173" s="3">
        <f t="shared" si="37"/>
        <v>20594.66</v>
      </c>
    </row>
    <row r="1174" spans="1:18" ht="12.75">
      <c r="A1174" s="7" t="s">
        <v>749</v>
      </c>
      <c r="B1174" t="s">
        <v>1559</v>
      </c>
      <c r="C1174" t="s">
        <v>197</v>
      </c>
      <c r="D1174">
        <v>494.85</v>
      </c>
      <c r="E1174">
        <v>34793</v>
      </c>
      <c r="F1174" t="s">
        <v>150</v>
      </c>
      <c r="G1174">
        <v>3310</v>
      </c>
      <c r="H1174" t="s">
        <v>135</v>
      </c>
      <c r="I1174" t="s">
        <v>27</v>
      </c>
      <c r="J1174" t="s">
        <v>1139</v>
      </c>
      <c r="K1174">
        <v>449.86</v>
      </c>
      <c r="L1174">
        <v>44.99</v>
      </c>
      <c r="M1174">
        <v>9990</v>
      </c>
      <c r="N1174" t="s">
        <v>200</v>
      </c>
      <c r="O1174" t="s">
        <v>200</v>
      </c>
      <c r="P1174">
        <v>449.86</v>
      </c>
      <c r="Q1174">
        <f t="shared" si="36"/>
        <v>46</v>
      </c>
      <c r="R1174" s="3">
        <f t="shared" si="37"/>
        <v>20693.56</v>
      </c>
    </row>
    <row r="1175" spans="1:18" ht="12.75">
      <c r="A1175" s="7" t="s">
        <v>749</v>
      </c>
      <c r="B1175" t="s">
        <v>1560</v>
      </c>
      <c r="C1175" t="s">
        <v>197</v>
      </c>
      <c r="D1175">
        <v>138.65</v>
      </c>
      <c r="E1175">
        <v>34761</v>
      </c>
      <c r="F1175" t="s">
        <v>150</v>
      </c>
      <c r="G1175">
        <v>3342</v>
      </c>
      <c r="H1175" t="s">
        <v>135</v>
      </c>
      <c r="I1175" t="s">
        <v>27</v>
      </c>
      <c r="J1175" t="s">
        <v>1139</v>
      </c>
      <c r="K1175">
        <v>113.65</v>
      </c>
      <c r="L1175">
        <v>25</v>
      </c>
      <c r="M1175">
        <v>10167</v>
      </c>
      <c r="N1175" t="s">
        <v>337</v>
      </c>
      <c r="O1175" t="s">
        <v>337</v>
      </c>
      <c r="P1175">
        <v>113.65</v>
      </c>
      <c r="Q1175">
        <f t="shared" si="36"/>
        <v>48</v>
      </c>
      <c r="R1175" s="3">
        <f t="shared" si="37"/>
        <v>5455.200000000001</v>
      </c>
    </row>
    <row r="1176" spans="1:18" ht="12.75">
      <c r="A1176" s="7" t="s">
        <v>749</v>
      </c>
      <c r="B1176" t="s">
        <v>1561</v>
      </c>
      <c r="C1176" t="s">
        <v>197</v>
      </c>
      <c r="D1176">
        <v>551.84</v>
      </c>
      <c r="E1176">
        <v>34771</v>
      </c>
      <c r="F1176" t="s">
        <v>150</v>
      </c>
      <c r="G1176">
        <v>3332</v>
      </c>
      <c r="H1176" t="s">
        <v>135</v>
      </c>
      <c r="I1176" t="s">
        <v>27</v>
      </c>
      <c r="J1176" t="s">
        <v>1139</v>
      </c>
      <c r="K1176">
        <v>501.67</v>
      </c>
      <c r="L1176">
        <v>50.17</v>
      </c>
      <c r="M1176">
        <v>9888</v>
      </c>
      <c r="N1176" t="s">
        <v>94</v>
      </c>
      <c r="O1176" t="s">
        <v>94</v>
      </c>
      <c r="P1176">
        <v>501.67</v>
      </c>
      <c r="Q1176">
        <f t="shared" si="36"/>
        <v>42</v>
      </c>
      <c r="R1176" s="3">
        <f t="shared" si="37"/>
        <v>21070.14</v>
      </c>
    </row>
    <row r="1177" spans="1:18" ht="12.75">
      <c r="A1177" s="7" t="s">
        <v>749</v>
      </c>
      <c r="B1177" t="s">
        <v>1562</v>
      </c>
      <c r="C1177" t="s">
        <v>197</v>
      </c>
      <c r="D1177">
        <v>708.3</v>
      </c>
      <c r="E1177">
        <v>34718</v>
      </c>
      <c r="F1177" t="s">
        <v>150</v>
      </c>
      <c r="G1177">
        <v>3388</v>
      </c>
      <c r="H1177" t="s">
        <v>135</v>
      </c>
      <c r="I1177" t="s">
        <v>27</v>
      </c>
      <c r="J1177" t="s">
        <v>1139</v>
      </c>
      <c r="K1177">
        <v>643.91</v>
      </c>
      <c r="L1177">
        <v>64.39</v>
      </c>
      <c r="M1177">
        <v>9987</v>
      </c>
      <c r="N1177" t="s">
        <v>200</v>
      </c>
      <c r="O1177" t="s">
        <v>200</v>
      </c>
      <c r="P1177">
        <v>643.91</v>
      </c>
      <c r="Q1177">
        <f t="shared" si="36"/>
        <v>46</v>
      </c>
      <c r="R1177" s="3">
        <f t="shared" si="37"/>
        <v>29619.859999999997</v>
      </c>
    </row>
    <row r="1178" spans="1:18" ht="12.75">
      <c r="A1178" s="7" t="s">
        <v>749</v>
      </c>
      <c r="B1178" t="s">
        <v>1563</v>
      </c>
      <c r="C1178" t="s">
        <v>197</v>
      </c>
      <c r="D1178">
        <v>762.05</v>
      </c>
      <c r="E1178">
        <v>34779</v>
      </c>
      <c r="F1178" t="s">
        <v>150</v>
      </c>
      <c r="G1178">
        <v>3324</v>
      </c>
      <c r="H1178" t="s">
        <v>135</v>
      </c>
      <c r="I1178" t="s">
        <v>27</v>
      </c>
      <c r="J1178" t="s">
        <v>1139</v>
      </c>
      <c r="K1178">
        <v>692.77</v>
      </c>
      <c r="L1178">
        <v>69.28</v>
      </c>
      <c r="M1178">
        <v>9888</v>
      </c>
      <c r="N1178" t="s">
        <v>94</v>
      </c>
      <c r="O1178" t="s">
        <v>94</v>
      </c>
      <c r="P1178">
        <v>692.77</v>
      </c>
      <c r="Q1178">
        <f t="shared" si="36"/>
        <v>42</v>
      </c>
      <c r="R1178" s="3">
        <f t="shared" si="37"/>
        <v>29096.34</v>
      </c>
    </row>
    <row r="1179" spans="1:18" ht="12.75">
      <c r="A1179" s="7" t="s">
        <v>749</v>
      </c>
      <c r="B1179" t="s">
        <v>1564</v>
      </c>
      <c r="C1179" t="s">
        <v>197</v>
      </c>
      <c r="D1179">
        <v>274.41</v>
      </c>
      <c r="E1179">
        <v>34685</v>
      </c>
      <c r="F1179" t="s">
        <v>150</v>
      </c>
      <c r="G1179">
        <v>3422</v>
      </c>
      <c r="H1179" t="s">
        <v>135</v>
      </c>
      <c r="I1179" t="s">
        <v>27</v>
      </c>
      <c r="J1179" t="s">
        <v>1139</v>
      </c>
      <c r="K1179">
        <v>224.93</v>
      </c>
      <c r="L1179">
        <v>49.48</v>
      </c>
      <c r="M1179">
        <v>10231</v>
      </c>
      <c r="N1179" t="s">
        <v>69</v>
      </c>
      <c r="O1179" t="s">
        <v>69</v>
      </c>
      <c r="P1179">
        <v>224.93</v>
      </c>
      <c r="Q1179">
        <f t="shared" si="36"/>
        <v>50</v>
      </c>
      <c r="R1179" s="3">
        <f t="shared" si="37"/>
        <v>11246.5</v>
      </c>
    </row>
    <row r="1180" spans="1:18" ht="12.75">
      <c r="A1180" s="7" t="s">
        <v>749</v>
      </c>
      <c r="B1180" t="s">
        <v>1565</v>
      </c>
      <c r="C1180" t="s">
        <v>197</v>
      </c>
      <c r="D1180">
        <v>274.52</v>
      </c>
      <c r="E1180">
        <v>34691</v>
      </c>
      <c r="F1180" t="s">
        <v>150</v>
      </c>
      <c r="G1180">
        <v>3416</v>
      </c>
      <c r="H1180" t="s">
        <v>135</v>
      </c>
      <c r="I1180" t="s">
        <v>27</v>
      </c>
      <c r="J1180" t="s">
        <v>1139</v>
      </c>
      <c r="K1180">
        <v>249.56</v>
      </c>
      <c r="L1180">
        <v>24.96</v>
      </c>
      <c r="M1180">
        <v>9986</v>
      </c>
      <c r="N1180" t="s">
        <v>200</v>
      </c>
      <c r="O1180" t="s">
        <v>200</v>
      </c>
      <c r="P1180">
        <v>249.56</v>
      </c>
      <c r="Q1180">
        <f t="shared" si="36"/>
        <v>46</v>
      </c>
      <c r="R1180" s="3">
        <f t="shared" si="37"/>
        <v>11479.76</v>
      </c>
    </row>
    <row r="1181" spans="1:18" ht="12.75">
      <c r="A1181" s="7" t="s">
        <v>749</v>
      </c>
      <c r="B1181" t="s">
        <v>1566</v>
      </c>
      <c r="C1181" t="s">
        <v>197</v>
      </c>
      <c r="D1181">
        <v>1567.26</v>
      </c>
      <c r="E1181">
        <v>34784</v>
      </c>
      <c r="F1181" t="s">
        <v>150</v>
      </c>
      <c r="G1181">
        <v>3319</v>
      </c>
      <c r="H1181" t="s">
        <v>135</v>
      </c>
      <c r="I1181" t="s">
        <v>27</v>
      </c>
      <c r="J1181" t="s">
        <v>1139</v>
      </c>
      <c r="K1181">
        <v>1284.64</v>
      </c>
      <c r="L1181">
        <v>282.62</v>
      </c>
      <c r="M1181">
        <v>9891</v>
      </c>
      <c r="N1181" t="s">
        <v>94</v>
      </c>
      <c r="O1181" t="s">
        <v>94</v>
      </c>
      <c r="P1181">
        <v>1284.64</v>
      </c>
      <c r="Q1181">
        <f t="shared" si="36"/>
        <v>42</v>
      </c>
      <c r="R1181" s="3">
        <f t="shared" si="37"/>
        <v>53954.880000000005</v>
      </c>
    </row>
    <row r="1182" spans="1:18" ht="12.75">
      <c r="A1182" s="7" t="s">
        <v>749</v>
      </c>
      <c r="B1182" t="s">
        <v>1567</v>
      </c>
      <c r="C1182" t="s">
        <v>197</v>
      </c>
      <c r="D1182">
        <v>55.56</v>
      </c>
      <c r="E1182">
        <v>34808</v>
      </c>
      <c r="F1182" t="s">
        <v>150</v>
      </c>
      <c r="G1182">
        <v>3288</v>
      </c>
      <c r="H1182" t="s">
        <v>102</v>
      </c>
      <c r="I1182" t="s">
        <v>27</v>
      </c>
      <c r="J1182" t="s">
        <v>1139</v>
      </c>
      <c r="K1182">
        <v>45.54</v>
      </c>
      <c r="L1182">
        <v>10.02</v>
      </c>
      <c r="M1182">
        <v>9900</v>
      </c>
      <c r="N1182" t="s">
        <v>94</v>
      </c>
      <c r="O1182" t="s">
        <v>94</v>
      </c>
      <c r="P1182">
        <v>45.54</v>
      </c>
      <c r="Q1182">
        <f t="shared" si="36"/>
        <v>42</v>
      </c>
      <c r="R1182" s="3">
        <f t="shared" si="37"/>
        <v>1912.68</v>
      </c>
    </row>
    <row r="1183" spans="1:18" ht="12.75">
      <c r="A1183" s="7" t="s">
        <v>749</v>
      </c>
      <c r="B1183" t="s">
        <v>1568</v>
      </c>
      <c r="C1183" t="s">
        <v>197</v>
      </c>
      <c r="D1183">
        <v>113.95</v>
      </c>
      <c r="E1183">
        <v>34681</v>
      </c>
      <c r="F1183" t="s">
        <v>150</v>
      </c>
      <c r="G1183">
        <v>3426</v>
      </c>
      <c r="H1183" t="s">
        <v>135</v>
      </c>
      <c r="I1183" t="s">
        <v>27</v>
      </c>
      <c r="J1183" t="s">
        <v>1139</v>
      </c>
      <c r="K1183">
        <v>93.4</v>
      </c>
      <c r="L1183">
        <v>20.55</v>
      </c>
      <c r="M1183">
        <v>10177</v>
      </c>
      <c r="N1183" t="s">
        <v>337</v>
      </c>
      <c r="O1183" t="s">
        <v>337</v>
      </c>
      <c r="P1183">
        <v>93.4</v>
      </c>
      <c r="Q1183">
        <f t="shared" si="36"/>
        <v>48</v>
      </c>
      <c r="R1183" s="3">
        <f t="shared" si="37"/>
        <v>4483.200000000001</v>
      </c>
    </row>
    <row r="1184" spans="1:18" ht="12.75">
      <c r="A1184" s="7" t="s">
        <v>749</v>
      </c>
      <c r="B1184" t="s">
        <v>1569</v>
      </c>
      <c r="C1184" t="s">
        <v>114</v>
      </c>
      <c r="D1184">
        <v>44.96</v>
      </c>
      <c r="E1184">
        <v>39929</v>
      </c>
      <c r="F1184" t="s">
        <v>218</v>
      </c>
      <c r="G1184">
        <v>3103</v>
      </c>
      <c r="H1184" t="s">
        <v>126</v>
      </c>
      <c r="I1184" t="s">
        <v>125</v>
      </c>
      <c r="J1184" t="s">
        <v>1139</v>
      </c>
      <c r="K1184">
        <v>36.85</v>
      </c>
      <c r="L1184">
        <v>8.11</v>
      </c>
      <c r="M1184">
        <v>10418</v>
      </c>
      <c r="N1184" t="s">
        <v>343</v>
      </c>
      <c r="O1184" t="s">
        <v>343</v>
      </c>
      <c r="P1184">
        <v>36.85</v>
      </c>
      <c r="Q1184">
        <f t="shared" si="36"/>
        <v>32</v>
      </c>
      <c r="R1184" s="3">
        <f t="shared" si="37"/>
        <v>1179.2</v>
      </c>
    </row>
    <row r="1185" spans="1:18" ht="25.5">
      <c r="A1185" s="7" t="s">
        <v>103</v>
      </c>
      <c r="B1185" t="s">
        <v>1570</v>
      </c>
      <c r="C1185" t="s">
        <v>217</v>
      </c>
      <c r="D1185">
        <v>200</v>
      </c>
      <c r="E1185">
        <v>29200</v>
      </c>
      <c r="F1185" t="s">
        <v>217</v>
      </c>
      <c r="G1185">
        <v>2557</v>
      </c>
      <c r="H1185" t="s">
        <v>110</v>
      </c>
      <c r="I1185" t="s">
        <v>214</v>
      </c>
      <c r="J1185" t="s">
        <v>724</v>
      </c>
      <c r="K1185">
        <v>190.48</v>
      </c>
      <c r="L1185">
        <v>9.52</v>
      </c>
      <c r="M1185">
        <v>9934</v>
      </c>
      <c r="N1185" t="s">
        <v>94</v>
      </c>
      <c r="O1185" t="s">
        <v>94</v>
      </c>
      <c r="P1185">
        <v>190.48</v>
      </c>
      <c r="Q1185">
        <f t="shared" si="36"/>
        <v>62</v>
      </c>
      <c r="R1185" s="3">
        <f t="shared" si="37"/>
        <v>11809.76</v>
      </c>
    </row>
    <row r="1186" spans="1:18" ht="12.75">
      <c r="A1186" s="7" t="s">
        <v>749</v>
      </c>
      <c r="B1186" t="s">
        <v>1571</v>
      </c>
      <c r="C1186" t="s">
        <v>114</v>
      </c>
      <c r="D1186">
        <v>119.55</v>
      </c>
      <c r="E1186">
        <v>39969</v>
      </c>
      <c r="F1186" t="s">
        <v>218</v>
      </c>
      <c r="G1186">
        <v>3063</v>
      </c>
      <c r="H1186" t="s">
        <v>126</v>
      </c>
      <c r="I1186" t="s">
        <v>30</v>
      </c>
      <c r="J1186" t="s">
        <v>1139</v>
      </c>
      <c r="K1186">
        <v>97.99</v>
      </c>
      <c r="L1186">
        <v>21.56</v>
      </c>
      <c r="M1186">
        <v>10302</v>
      </c>
      <c r="N1186" t="s">
        <v>324</v>
      </c>
      <c r="O1186" t="s">
        <v>324</v>
      </c>
      <c r="P1186">
        <v>97.99</v>
      </c>
      <c r="Q1186">
        <f t="shared" si="36"/>
        <v>25</v>
      </c>
      <c r="R1186" s="3">
        <f t="shared" si="37"/>
        <v>2449.75</v>
      </c>
    </row>
    <row r="1187" spans="1:18" ht="12.75">
      <c r="A1187" s="7" t="s">
        <v>749</v>
      </c>
      <c r="B1187" t="s">
        <v>1572</v>
      </c>
      <c r="C1187" t="s">
        <v>114</v>
      </c>
      <c r="D1187">
        <v>194.66</v>
      </c>
      <c r="E1187">
        <v>39856</v>
      </c>
      <c r="F1187" t="s">
        <v>218</v>
      </c>
      <c r="G1187">
        <v>3218</v>
      </c>
      <c r="H1187" t="s">
        <v>30</v>
      </c>
      <c r="I1187" t="s">
        <v>30</v>
      </c>
      <c r="J1187" t="s">
        <v>1139</v>
      </c>
      <c r="K1187">
        <v>159.56</v>
      </c>
      <c r="L1187">
        <v>35.1</v>
      </c>
      <c r="M1187">
        <v>10296</v>
      </c>
      <c r="N1187" t="s">
        <v>324</v>
      </c>
      <c r="O1187" t="s">
        <v>324</v>
      </c>
      <c r="P1187">
        <v>159.56</v>
      </c>
      <c r="Q1187">
        <f t="shared" si="36"/>
        <v>25</v>
      </c>
      <c r="R1187" s="3">
        <f t="shared" si="37"/>
        <v>3989</v>
      </c>
    </row>
    <row r="1188" spans="1:18" ht="12.75">
      <c r="A1188" s="7" t="s">
        <v>749</v>
      </c>
      <c r="B1188" t="s">
        <v>1573</v>
      </c>
      <c r="C1188" t="s">
        <v>114</v>
      </c>
      <c r="D1188">
        <v>134.74</v>
      </c>
      <c r="E1188">
        <v>39875</v>
      </c>
      <c r="F1188" t="s">
        <v>218</v>
      </c>
      <c r="G1188">
        <v>3199</v>
      </c>
      <c r="H1188" t="s">
        <v>30</v>
      </c>
      <c r="I1188" t="s">
        <v>30</v>
      </c>
      <c r="J1188" t="s">
        <v>1139</v>
      </c>
      <c r="K1188">
        <v>110.44</v>
      </c>
      <c r="L1188">
        <v>24.3</v>
      </c>
      <c r="M1188">
        <v>10296</v>
      </c>
      <c r="N1188" t="s">
        <v>324</v>
      </c>
      <c r="O1188" t="s">
        <v>324</v>
      </c>
      <c r="P1188">
        <v>110.44</v>
      </c>
      <c r="Q1188">
        <f t="shared" si="36"/>
        <v>25</v>
      </c>
      <c r="R1188" s="3">
        <f t="shared" si="37"/>
        <v>2761</v>
      </c>
    </row>
    <row r="1189" spans="1:18" ht="12.75">
      <c r="A1189" s="7" t="s">
        <v>749</v>
      </c>
      <c r="B1189" t="s">
        <v>1574</v>
      </c>
      <c r="C1189" t="s">
        <v>114</v>
      </c>
      <c r="D1189">
        <v>794.57</v>
      </c>
      <c r="E1189">
        <v>39891</v>
      </c>
      <c r="F1189" t="s">
        <v>218</v>
      </c>
      <c r="G1189">
        <v>3183</v>
      </c>
      <c r="H1189" t="s">
        <v>30</v>
      </c>
      <c r="I1189" t="s">
        <v>30</v>
      </c>
      <c r="J1189" t="s">
        <v>1139</v>
      </c>
      <c r="K1189">
        <v>651.29</v>
      </c>
      <c r="L1189">
        <v>143.28</v>
      </c>
      <c r="M1189">
        <v>10296</v>
      </c>
      <c r="N1189" t="s">
        <v>324</v>
      </c>
      <c r="O1189" t="s">
        <v>324</v>
      </c>
      <c r="P1189">
        <v>651.29</v>
      </c>
      <c r="Q1189">
        <f t="shared" si="36"/>
        <v>25</v>
      </c>
      <c r="R1189" s="3">
        <f t="shared" si="37"/>
        <v>16282.25</v>
      </c>
    </row>
    <row r="1190" spans="1:18" ht="12.75">
      <c r="A1190" s="7" t="s">
        <v>749</v>
      </c>
      <c r="B1190" t="s">
        <v>1575</v>
      </c>
      <c r="C1190" t="s">
        <v>114</v>
      </c>
      <c r="D1190">
        <v>506.96</v>
      </c>
      <c r="E1190">
        <v>39842</v>
      </c>
      <c r="F1190" t="s">
        <v>218</v>
      </c>
      <c r="G1190">
        <v>3232</v>
      </c>
      <c r="H1190" t="s">
        <v>30</v>
      </c>
      <c r="I1190" t="s">
        <v>30</v>
      </c>
      <c r="J1190" t="s">
        <v>1139</v>
      </c>
      <c r="K1190">
        <v>460.87</v>
      </c>
      <c r="L1190">
        <v>46.09</v>
      </c>
      <c r="M1190">
        <v>10351</v>
      </c>
      <c r="N1190" t="s">
        <v>696</v>
      </c>
      <c r="O1190" t="s">
        <v>696</v>
      </c>
      <c r="P1190">
        <v>460.87</v>
      </c>
      <c r="Q1190">
        <f t="shared" si="36"/>
        <v>27</v>
      </c>
      <c r="R1190" s="3">
        <f t="shared" si="37"/>
        <v>12443.49</v>
      </c>
    </row>
    <row r="1191" spans="1:18" ht="12.75">
      <c r="A1191" s="7" t="s">
        <v>749</v>
      </c>
      <c r="B1191" t="s">
        <v>1576</v>
      </c>
      <c r="C1191" t="s">
        <v>114</v>
      </c>
      <c r="D1191">
        <v>572.91</v>
      </c>
      <c r="E1191">
        <v>39850</v>
      </c>
      <c r="F1191" t="s">
        <v>218</v>
      </c>
      <c r="G1191">
        <v>3224</v>
      </c>
      <c r="H1191" t="s">
        <v>30</v>
      </c>
      <c r="I1191" t="s">
        <v>30</v>
      </c>
      <c r="J1191" t="s">
        <v>1139</v>
      </c>
      <c r="K1191">
        <v>520.83</v>
      </c>
      <c r="L1191">
        <v>52.08</v>
      </c>
      <c r="M1191">
        <v>10291</v>
      </c>
      <c r="N1191" t="s">
        <v>324</v>
      </c>
      <c r="O1191" t="s">
        <v>324</v>
      </c>
      <c r="P1191">
        <v>520.83</v>
      </c>
      <c r="Q1191">
        <f t="shared" si="36"/>
        <v>25</v>
      </c>
      <c r="R1191" s="3">
        <f t="shared" si="37"/>
        <v>13020.750000000002</v>
      </c>
    </row>
    <row r="1192" spans="1:18" ht="12.75">
      <c r="A1192" s="7" t="s">
        <v>749</v>
      </c>
      <c r="B1192" t="s">
        <v>1577</v>
      </c>
      <c r="C1192" t="s">
        <v>114</v>
      </c>
      <c r="D1192">
        <v>100.27</v>
      </c>
      <c r="E1192">
        <v>39840</v>
      </c>
      <c r="F1192" t="s">
        <v>218</v>
      </c>
      <c r="G1192">
        <v>3234</v>
      </c>
      <c r="H1192" t="s">
        <v>30</v>
      </c>
      <c r="I1192" t="s">
        <v>30</v>
      </c>
      <c r="J1192" t="s">
        <v>1139</v>
      </c>
      <c r="K1192">
        <v>91.15</v>
      </c>
      <c r="L1192">
        <v>9.12</v>
      </c>
      <c r="M1192">
        <v>10291</v>
      </c>
      <c r="N1192" t="s">
        <v>324</v>
      </c>
      <c r="O1192" t="s">
        <v>324</v>
      </c>
      <c r="P1192">
        <v>91.15</v>
      </c>
      <c r="Q1192">
        <f t="shared" si="36"/>
        <v>25</v>
      </c>
      <c r="R1192" s="3">
        <f t="shared" si="37"/>
        <v>2278.75</v>
      </c>
    </row>
    <row r="1193" spans="1:18" ht="12.75">
      <c r="A1193" s="7" t="s">
        <v>749</v>
      </c>
      <c r="B1193" t="s">
        <v>1578</v>
      </c>
      <c r="C1193" t="s">
        <v>114</v>
      </c>
      <c r="D1193">
        <v>18.76</v>
      </c>
      <c r="E1193">
        <v>39960</v>
      </c>
      <c r="F1193" t="s">
        <v>218</v>
      </c>
      <c r="G1193">
        <v>3072</v>
      </c>
      <c r="H1193" t="s">
        <v>126</v>
      </c>
      <c r="I1193" t="s">
        <v>30</v>
      </c>
      <c r="J1193" t="s">
        <v>1139</v>
      </c>
      <c r="K1193">
        <v>15.38</v>
      </c>
      <c r="L1193">
        <v>3.38</v>
      </c>
      <c r="M1193">
        <v>10418</v>
      </c>
      <c r="N1193" t="s">
        <v>343</v>
      </c>
      <c r="O1193" t="s">
        <v>343</v>
      </c>
      <c r="P1193">
        <v>15.38</v>
      </c>
      <c r="Q1193">
        <f t="shared" si="36"/>
        <v>28</v>
      </c>
      <c r="R1193" s="3">
        <f t="shared" si="37"/>
        <v>430.64000000000004</v>
      </c>
    </row>
    <row r="1194" spans="1:18" ht="12.75">
      <c r="A1194" s="7" t="s">
        <v>749</v>
      </c>
      <c r="B1194" t="s">
        <v>1579</v>
      </c>
      <c r="C1194" t="s">
        <v>114</v>
      </c>
      <c r="D1194">
        <v>62.4</v>
      </c>
      <c r="E1194">
        <v>39882</v>
      </c>
      <c r="F1194" t="s">
        <v>218</v>
      </c>
      <c r="G1194">
        <v>3192</v>
      </c>
      <c r="H1194" t="s">
        <v>30</v>
      </c>
      <c r="I1194" t="s">
        <v>30</v>
      </c>
      <c r="J1194" t="s">
        <v>1139</v>
      </c>
      <c r="K1194">
        <v>51.15</v>
      </c>
      <c r="L1194">
        <v>11.25</v>
      </c>
      <c r="M1194">
        <v>10418</v>
      </c>
      <c r="N1194" t="s">
        <v>343</v>
      </c>
      <c r="O1194" t="s">
        <v>343</v>
      </c>
      <c r="P1194">
        <v>51.15</v>
      </c>
      <c r="Q1194">
        <f t="shared" si="36"/>
        <v>28</v>
      </c>
      <c r="R1194" s="3">
        <f t="shared" si="37"/>
        <v>1432.2</v>
      </c>
    </row>
    <row r="1195" spans="1:18" ht="25.5">
      <c r="A1195" s="7" t="s">
        <v>698</v>
      </c>
      <c r="B1195" t="s">
        <v>1580</v>
      </c>
      <c r="C1195" t="s">
        <v>1581</v>
      </c>
      <c r="D1195">
        <v>31.48</v>
      </c>
      <c r="G1195">
        <v>3902</v>
      </c>
      <c r="H1195" t="s">
        <v>1581</v>
      </c>
      <c r="I1195" s="4">
        <v>42716</v>
      </c>
      <c r="J1195" t="s">
        <v>1139</v>
      </c>
      <c r="K1195">
        <v>25.8</v>
      </c>
      <c r="L1195">
        <v>5.68</v>
      </c>
      <c r="M1195">
        <v>7905</v>
      </c>
      <c r="N1195" t="s">
        <v>27</v>
      </c>
      <c r="O1195" t="s">
        <v>27</v>
      </c>
      <c r="P1195">
        <v>25.8</v>
      </c>
      <c r="Q1195">
        <f t="shared" si="36"/>
        <v>234</v>
      </c>
      <c r="R1195" s="3">
        <f t="shared" si="37"/>
        <v>6037.2</v>
      </c>
    </row>
    <row r="1196" spans="1:18" ht="12.75">
      <c r="A1196" s="7" t="s">
        <v>749</v>
      </c>
      <c r="B1196" t="s">
        <v>1582</v>
      </c>
      <c r="C1196" t="s">
        <v>114</v>
      </c>
      <c r="D1196">
        <v>46.97</v>
      </c>
      <c r="E1196">
        <v>39894</v>
      </c>
      <c r="F1196" t="s">
        <v>218</v>
      </c>
      <c r="G1196">
        <v>3138</v>
      </c>
      <c r="H1196" t="s">
        <v>126</v>
      </c>
      <c r="I1196" t="s">
        <v>125</v>
      </c>
      <c r="J1196" t="s">
        <v>1139</v>
      </c>
      <c r="K1196">
        <v>38.5</v>
      </c>
      <c r="L1196">
        <v>8.47</v>
      </c>
      <c r="M1196">
        <v>10418</v>
      </c>
      <c r="N1196" t="s">
        <v>343</v>
      </c>
      <c r="O1196" t="s">
        <v>343</v>
      </c>
      <c r="P1196">
        <v>38.5</v>
      </c>
      <c r="Q1196">
        <f t="shared" si="36"/>
        <v>32</v>
      </c>
      <c r="R1196" s="3">
        <f t="shared" si="37"/>
        <v>1232</v>
      </c>
    </row>
    <row r="1197" spans="1:18" ht="12.75">
      <c r="A1197" s="7" t="s">
        <v>749</v>
      </c>
      <c r="B1197" t="s">
        <v>1583</v>
      </c>
      <c r="C1197" t="s">
        <v>114</v>
      </c>
      <c r="D1197">
        <v>274.43</v>
      </c>
      <c r="E1197">
        <v>39898</v>
      </c>
      <c r="F1197" t="s">
        <v>218</v>
      </c>
      <c r="G1197">
        <v>3134</v>
      </c>
      <c r="H1197" t="s">
        <v>126</v>
      </c>
      <c r="I1197" t="s">
        <v>30</v>
      </c>
      <c r="J1197" t="s">
        <v>1139</v>
      </c>
      <c r="K1197">
        <v>224.94</v>
      </c>
      <c r="L1197">
        <v>49.49</v>
      </c>
      <c r="M1197">
        <v>10296</v>
      </c>
      <c r="N1197" t="s">
        <v>324</v>
      </c>
      <c r="O1197" t="s">
        <v>324</v>
      </c>
      <c r="P1197">
        <v>224.94</v>
      </c>
      <c r="Q1197">
        <f t="shared" si="36"/>
        <v>25</v>
      </c>
      <c r="R1197" s="3">
        <f t="shared" si="37"/>
        <v>5623.5</v>
      </c>
    </row>
    <row r="1198" spans="1:18" ht="12.75">
      <c r="A1198" s="7" t="s">
        <v>749</v>
      </c>
      <c r="B1198" t="s">
        <v>1584</v>
      </c>
      <c r="C1198" t="s">
        <v>114</v>
      </c>
      <c r="D1198">
        <v>15.27</v>
      </c>
      <c r="E1198">
        <v>39900</v>
      </c>
      <c r="F1198" t="s">
        <v>218</v>
      </c>
      <c r="G1198">
        <v>3132</v>
      </c>
      <c r="H1198" t="s">
        <v>126</v>
      </c>
      <c r="I1198" t="s">
        <v>30</v>
      </c>
      <c r="J1198" t="s">
        <v>1139</v>
      </c>
      <c r="K1198">
        <v>13.88</v>
      </c>
      <c r="L1198">
        <v>1.39</v>
      </c>
      <c r="M1198">
        <v>10294</v>
      </c>
      <c r="N1198" t="s">
        <v>324</v>
      </c>
      <c r="O1198" t="s">
        <v>324</v>
      </c>
      <c r="P1198">
        <v>13.88</v>
      </c>
      <c r="Q1198">
        <f t="shared" si="36"/>
        <v>25</v>
      </c>
      <c r="R1198" s="3">
        <f t="shared" si="37"/>
        <v>347</v>
      </c>
    </row>
    <row r="1199" spans="1:18" ht="12.75">
      <c r="A1199" s="7" t="s">
        <v>749</v>
      </c>
      <c r="B1199" t="s">
        <v>1585</v>
      </c>
      <c r="C1199" t="s">
        <v>114</v>
      </c>
      <c r="D1199">
        <v>1127.65</v>
      </c>
      <c r="E1199">
        <v>39844</v>
      </c>
      <c r="F1199" t="s">
        <v>218</v>
      </c>
      <c r="G1199">
        <v>3230</v>
      </c>
      <c r="H1199" t="s">
        <v>30</v>
      </c>
      <c r="I1199" t="s">
        <v>30</v>
      </c>
      <c r="J1199" t="s">
        <v>1139</v>
      </c>
      <c r="K1199">
        <v>872.43</v>
      </c>
      <c r="L1199">
        <v>191.94</v>
      </c>
      <c r="M1199">
        <v>10289</v>
      </c>
      <c r="N1199" t="s">
        <v>324</v>
      </c>
      <c r="O1199" t="s">
        <v>324</v>
      </c>
      <c r="P1199">
        <v>861.02</v>
      </c>
      <c r="Q1199">
        <f t="shared" si="36"/>
        <v>25</v>
      </c>
      <c r="R1199" s="3">
        <f t="shared" si="37"/>
        <v>21525.5</v>
      </c>
    </row>
    <row r="1200" spans="1:18" ht="12.75">
      <c r="A1200" s="7" t="s">
        <v>749</v>
      </c>
      <c r="B1200" t="s">
        <v>1586</v>
      </c>
      <c r="C1200" t="s">
        <v>114</v>
      </c>
      <c r="D1200">
        <v>51.81</v>
      </c>
      <c r="E1200">
        <v>39863</v>
      </c>
      <c r="F1200" t="s">
        <v>218</v>
      </c>
      <c r="G1200">
        <v>3211</v>
      </c>
      <c r="H1200" t="s">
        <v>30</v>
      </c>
      <c r="I1200" t="s">
        <v>30</v>
      </c>
      <c r="J1200" t="s">
        <v>1139</v>
      </c>
      <c r="K1200">
        <v>42.47</v>
      </c>
      <c r="L1200">
        <v>9.34</v>
      </c>
      <c r="M1200">
        <v>10296</v>
      </c>
      <c r="N1200" t="s">
        <v>324</v>
      </c>
      <c r="O1200" t="s">
        <v>324</v>
      </c>
      <c r="P1200">
        <v>42.47</v>
      </c>
      <c r="Q1200">
        <f t="shared" si="36"/>
        <v>25</v>
      </c>
      <c r="R1200" s="3">
        <f t="shared" si="37"/>
        <v>1061.75</v>
      </c>
    </row>
    <row r="1201" spans="1:18" ht="12.75">
      <c r="A1201" s="7" t="s">
        <v>749</v>
      </c>
      <c r="B1201" t="s">
        <v>1587</v>
      </c>
      <c r="C1201" t="s">
        <v>114</v>
      </c>
      <c r="D1201">
        <v>90.76</v>
      </c>
      <c r="E1201">
        <v>39949</v>
      </c>
      <c r="F1201" t="s">
        <v>218</v>
      </c>
      <c r="G1201">
        <v>3083</v>
      </c>
      <c r="H1201" t="s">
        <v>126</v>
      </c>
      <c r="I1201" t="s">
        <v>30</v>
      </c>
      <c r="J1201" t="s">
        <v>1139</v>
      </c>
      <c r="K1201">
        <v>74.39</v>
      </c>
      <c r="L1201">
        <v>16.37</v>
      </c>
      <c r="M1201">
        <v>10418</v>
      </c>
      <c r="N1201" t="s">
        <v>343</v>
      </c>
      <c r="O1201" t="s">
        <v>343</v>
      </c>
      <c r="P1201">
        <v>74.39</v>
      </c>
      <c r="Q1201">
        <f t="shared" si="36"/>
        <v>28</v>
      </c>
      <c r="R1201" s="3">
        <f t="shared" si="37"/>
        <v>2082.92</v>
      </c>
    </row>
    <row r="1202" spans="1:18" ht="12.75">
      <c r="A1202" s="7" t="s">
        <v>749</v>
      </c>
      <c r="B1202" t="s">
        <v>1588</v>
      </c>
      <c r="C1202" t="s">
        <v>114</v>
      </c>
      <c r="D1202">
        <v>111.03</v>
      </c>
      <c r="E1202">
        <v>39876</v>
      </c>
      <c r="F1202" t="s">
        <v>218</v>
      </c>
      <c r="G1202">
        <v>3198</v>
      </c>
      <c r="H1202" t="s">
        <v>30</v>
      </c>
      <c r="I1202" t="s">
        <v>30</v>
      </c>
      <c r="J1202" t="s">
        <v>1139</v>
      </c>
      <c r="K1202">
        <v>91.01</v>
      </c>
      <c r="L1202">
        <v>20.02</v>
      </c>
      <c r="M1202">
        <v>10296</v>
      </c>
      <c r="N1202" t="s">
        <v>324</v>
      </c>
      <c r="O1202" t="s">
        <v>324</v>
      </c>
      <c r="P1202">
        <v>91.01</v>
      </c>
      <c r="Q1202">
        <f t="shared" si="36"/>
        <v>25</v>
      </c>
      <c r="R1202" s="3">
        <f t="shared" si="37"/>
        <v>2275.25</v>
      </c>
    </row>
    <row r="1203" spans="1:18" ht="12.75">
      <c r="A1203" s="7" t="s">
        <v>749</v>
      </c>
      <c r="B1203" t="s">
        <v>1589</v>
      </c>
      <c r="C1203" t="s">
        <v>114</v>
      </c>
      <c r="D1203">
        <v>550.69</v>
      </c>
      <c r="E1203">
        <v>39890</v>
      </c>
      <c r="F1203" t="s">
        <v>218</v>
      </c>
      <c r="G1203">
        <v>3184</v>
      </c>
      <c r="H1203" t="s">
        <v>30</v>
      </c>
      <c r="I1203" t="s">
        <v>30</v>
      </c>
      <c r="J1203" t="s">
        <v>1139</v>
      </c>
      <c r="K1203">
        <v>500.63</v>
      </c>
      <c r="L1203">
        <v>50.06</v>
      </c>
      <c r="M1203">
        <v>10351</v>
      </c>
      <c r="N1203" t="s">
        <v>696</v>
      </c>
      <c r="O1203" t="s">
        <v>696</v>
      </c>
      <c r="P1203">
        <v>500.63</v>
      </c>
      <c r="Q1203">
        <f t="shared" si="36"/>
        <v>27</v>
      </c>
      <c r="R1203" s="3">
        <f t="shared" si="37"/>
        <v>13517.01</v>
      </c>
    </row>
    <row r="1204" spans="1:18" ht="12.75">
      <c r="A1204" s="7" t="s">
        <v>749</v>
      </c>
      <c r="B1204" t="s">
        <v>1590</v>
      </c>
      <c r="C1204" t="s">
        <v>114</v>
      </c>
      <c r="D1204">
        <v>159.41</v>
      </c>
      <c r="E1204">
        <v>39896</v>
      </c>
      <c r="F1204" t="s">
        <v>218</v>
      </c>
      <c r="G1204">
        <v>3136</v>
      </c>
      <c r="H1204" t="s">
        <v>126</v>
      </c>
      <c r="I1204" t="s">
        <v>30</v>
      </c>
      <c r="J1204" t="s">
        <v>1139</v>
      </c>
      <c r="K1204">
        <v>130.66</v>
      </c>
      <c r="L1204">
        <v>28.75</v>
      </c>
      <c r="M1204">
        <v>10294</v>
      </c>
      <c r="N1204" t="s">
        <v>324</v>
      </c>
      <c r="O1204" t="s">
        <v>324</v>
      </c>
      <c r="P1204">
        <v>130.66</v>
      </c>
      <c r="Q1204">
        <f t="shared" si="36"/>
        <v>25</v>
      </c>
      <c r="R1204" s="3">
        <f t="shared" si="37"/>
        <v>3266.5</v>
      </c>
    </row>
    <row r="1205" spans="1:18" ht="12.75">
      <c r="A1205" s="7" t="s">
        <v>749</v>
      </c>
      <c r="B1205" t="s">
        <v>1591</v>
      </c>
      <c r="C1205" t="s">
        <v>114</v>
      </c>
      <c r="D1205">
        <v>537.13</v>
      </c>
      <c r="E1205">
        <v>39843</v>
      </c>
      <c r="F1205" t="s">
        <v>218</v>
      </c>
      <c r="G1205">
        <v>3231</v>
      </c>
      <c r="H1205" t="s">
        <v>30</v>
      </c>
      <c r="I1205" t="s">
        <v>30</v>
      </c>
      <c r="J1205" t="s">
        <v>1139</v>
      </c>
      <c r="K1205">
        <v>488.3</v>
      </c>
      <c r="L1205">
        <v>48.83</v>
      </c>
      <c r="M1205">
        <v>10347</v>
      </c>
      <c r="N1205" t="s">
        <v>696</v>
      </c>
      <c r="O1205" t="s">
        <v>696</v>
      </c>
      <c r="P1205">
        <v>488.3</v>
      </c>
      <c r="Q1205">
        <f t="shared" si="36"/>
        <v>27</v>
      </c>
      <c r="R1205" s="3">
        <f t="shared" si="37"/>
        <v>13184.1</v>
      </c>
    </row>
    <row r="1206" spans="1:18" ht="12.75">
      <c r="A1206" s="7" t="s">
        <v>749</v>
      </c>
      <c r="B1206" t="s">
        <v>1592</v>
      </c>
      <c r="C1206" t="s">
        <v>114</v>
      </c>
      <c r="D1206">
        <v>63.39</v>
      </c>
      <c r="E1206">
        <v>39838</v>
      </c>
      <c r="F1206" t="s">
        <v>218</v>
      </c>
      <c r="G1206">
        <v>3236</v>
      </c>
      <c r="H1206" t="s">
        <v>30</v>
      </c>
      <c r="I1206" t="s">
        <v>30</v>
      </c>
      <c r="J1206" t="s">
        <v>1139</v>
      </c>
      <c r="K1206">
        <v>51.96</v>
      </c>
      <c r="L1206">
        <v>11.43</v>
      </c>
      <c r="M1206">
        <v>10294</v>
      </c>
      <c r="N1206" t="s">
        <v>324</v>
      </c>
      <c r="O1206" t="s">
        <v>324</v>
      </c>
      <c r="P1206">
        <v>51.96</v>
      </c>
      <c r="Q1206">
        <f t="shared" si="36"/>
        <v>25</v>
      </c>
      <c r="R1206" s="3">
        <f t="shared" si="37"/>
        <v>1299</v>
      </c>
    </row>
    <row r="1207" spans="1:18" ht="12.75">
      <c r="A1207" s="7" t="s">
        <v>749</v>
      </c>
      <c r="B1207" t="s">
        <v>1593</v>
      </c>
      <c r="C1207" t="s">
        <v>114</v>
      </c>
      <c r="D1207">
        <v>203.64</v>
      </c>
      <c r="E1207">
        <v>39958</v>
      </c>
      <c r="F1207" t="s">
        <v>218</v>
      </c>
      <c r="G1207">
        <v>3074</v>
      </c>
      <c r="H1207" t="s">
        <v>126</v>
      </c>
      <c r="I1207" t="s">
        <v>125</v>
      </c>
      <c r="J1207" t="s">
        <v>1139</v>
      </c>
      <c r="K1207">
        <v>132.51</v>
      </c>
      <c r="L1207">
        <v>29.15</v>
      </c>
      <c r="M1207">
        <v>10370</v>
      </c>
      <c r="N1207" t="s">
        <v>343</v>
      </c>
      <c r="O1207" t="s">
        <v>343</v>
      </c>
      <c r="P1207">
        <v>124.94</v>
      </c>
      <c r="Q1207">
        <f t="shared" si="36"/>
        <v>32</v>
      </c>
      <c r="R1207" s="3">
        <f t="shared" si="37"/>
        <v>3998.08</v>
      </c>
    </row>
    <row r="1208" spans="1:18" ht="12.75">
      <c r="A1208" s="7" t="s">
        <v>749</v>
      </c>
      <c r="B1208" t="s">
        <v>1594</v>
      </c>
      <c r="C1208" t="s">
        <v>114</v>
      </c>
      <c r="D1208">
        <v>236.93</v>
      </c>
      <c r="E1208">
        <v>39853</v>
      </c>
      <c r="F1208" t="s">
        <v>218</v>
      </c>
      <c r="G1208">
        <v>3221</v>
      </c>
      <c r="H1208" t="s">
        <v>30</v>
      </c>
      <c r="I1208" t="s">
        <v>30</v>
      </c>
      <c r="J1208" t="s">
        <v>1139</v>
      </c>
      <c r="K1208">
        <v>215.39</v>
      </c>
      <c r="L1208">
        <v>21.54</v>
      </c>
      <c r="M1208">
        <v>10291</v>
      </c>
      <c r="N1208" t="s">
        <v>324</v>
      </c>
      <c r="O1208" t="s">
        <v>324</v>
      </c>
      <c r="P1208">
        <v>215.39</v>
      </c>
      <c r="Q1208">
        <f t="shared" si="36"/>
        <v>25</v>
      </c>
      <c r="R1208" s="3">
        <f t="shared" si="37"/>
        <v>5384.75</v>
      </c>
    </row>
    <row r="1209" spans="1:18" ht="12.75">
      <c r="A1209" s="7" t="s">
        <v>749</v>
      </c>
      <c r="B1209" t="s">
        <v>1595</v>
      </c>
      <c r="C1209" t="s">
        <v>114</v>
      </c>
      <c r="D1209">
        <v>408.25</v>
      </c>
      <c r="E1209">
        <v>39963</v>
      </c>
      <c r="F1209" t="s">
        <v>218</v>
      </c>
      <c r="G1209">
        <v>3069</v>
      </c>
      <c r="H1209" t="s">
        <v>126</v>
      </c>
      <c r="I1209" t="s">
        <v>30</v>
      </c>
      <c r="J1209" t="s">
        <v>1139</v>
      </c>
      <c r="K1209">
        <v>371.14</v>
      </c>
      <c r="L1209">
        <v>37.11</v>
      </c>
      <c r="M1209">
        <v>10366</v>
      </c>
      <c r="N1209" t="s">
        <v>696</v>
      </c>
      <c r="O1209" t="s">
        <v>696</v>
      </c>
      <c r="P1209">
        <v>371.14</v>
      </c>
      <c r="Q1209">
        <f t="shared" si="36"/>
        <v>27</v>
      </c>
      <c r="R1209" s="3">
        <f t="shared" si="37"/>
        <v>10020.779999999999</v>
      </c>
    </row>
    <row r="1210" spans="1:18" ht="12.75">
      <c r="A1210" s="7" t="s">
        <v>749</v>
      </c>
      <c r="B1210" t="s">
        <v>1596</v>
      </c>
      <c r="C1210" t="s">
        <v>114</v>
      </c>
      <c r="D1210">
        <v>325.48</v>
      </c>
      <c r="E1210">
        <v>39967</v>
      </c>
      <c r="F1210" t="s">
        <v>218</v>
      </c>
      <c r="G1210">
        <v>3065</v>
      </c>
      <c r="H1210" t="s">
        <v>126</v>
      </c>
      <c r="I1210" t="s">
        <v>30</v>
      </c>
      <c r="J1210" t="s">
        <v>1139</v>
      </c>
      <c r="K1210">
        <v>295.89</v>
      </c>
      <c r="L1210">
        <v>29.59</v>
      </c>
      <c r="M1210">
        <v>10366</v>
      </c>
      <c r="N1210" t="s">
        <v>696</v>
      </c>
      <c r="O1210" t="s">
        <v>696</v>
      </c>
      <c r="P1210">
        <v>295.89</v>
      </c>
      <c r="Q1210">
        <f t="shared" si="36"/>
        <v>27</v>
      </c>
      <c r="R1210" s="3">
        <f t="shared" si="37"/>
        <v>7989.03</v>
      </c>
    </row>
    <row r="1211" spans="1:18" ht="12.75">
      <c r="A1211" s="7" t="s">
        <v>749</v>
      </c>
      <c r="B1211" t="s">
        <v>1597</v>
      </c>
      <c r="C1211" t="s">
        <v>114</v>
      </c>
      <c r="D1211">
        <v>238.9</v>
      </c>
      <c r="E1211">
        <v>39974</v>
      </c>
      <c r="F1211" t="s">
        <v>218</v>
      </c>
      <c r="G1211">
        <v>3058</v>
      </c>
      <c r="H1211" t="s">
        <v>126</v>
      </c>
      <c r="I1211" t="s">
        <v>30</v>
      </c>
      <c r="J1211" t="s">
        <v>1139</v>
      </c>
      <c r="K1211">
        <v>217.18</v>
      </c>
      <c r="L1211">
        <v>21.72</v>
      </c>
      <c r="M1211">
        <v>10291</v>
      </c>
      <c r="N1211" t="s">
        <v>324</v>
      </c>
      <c r="O1211" t="s">
        <v>324</v>
      </c>
      <c r="P1211">
        <v>217.18</v>
      </c>
      <c r="Q1211">
        <f t="shared" si="36"/>
        <v>25</v>
      </c>
      <c r="R1211" s="3">
        <f t="shared" si="37"/>
        <v>5429.5</v>
      </c>
    </row>
    <row r="1212" spans="1:18" ht="12.75">
      <c r="A1212" s="7" t="s">
        <v>749</v>
      </c>
      <c r="B1212" t="s">
        <v>1598</v>
      </c>
      <c r="C1212" t="s">
        <v>114</v>
      </c>
      <c r="D1212">
        <v>112.34</v>
      </c>
      <c r="E1212">
        <v>39909</v>
      </c>
      <c r="F1212" t="s">
        <v>218</v>
      </c>
      <c r="G1212">
        <v>3123</v>
      </c>
      <c r="H1212" t="s">
        <v>126</v>
      </c>
      <c r="I1212" t="s">
        <v>30</v>
      </c>
      <c r="J1212" t="s">
        <v>1139</v>
      </c>
      <c r="K1212">
        <v>92.08</v>
      </c>
      <c r="L1212">
        <v>20.26</v>
      </c>
      <c r="M1212">
        <v>10297</v>
      </c>
      <c r="N1212" t="s">
        <v>324</v>
      </c>
      <c r="O1212" t="s">
        <v>324</v>
      </c>
      <c r="P1212">
        <v>92.08</v>
      </c>
      <c r="Q1212">
        <f t="shared" si="36"/>
        <v>25</v>
      </c>
      <c r="R1212" s="3">
        <f t="shared" si="37"/>
        <v>2302</v>
      </c>
    </row>
    <row r="1213" spans="1:18" ht="12.75">
      <c r="A1213" s="7" t="s">
        <v>749</v>
      </c>
      <c r="B1213" t="s">
        <v>1599</v>
      </c>
      <c r="C1213" t="s">
        <v>114</v>
      </c>
      <c r="D1213">
        <v>551.51</v>
      </c>
      <c r="E1213">
        <v>39858</v>
      </c>
      <c r="F1213" t="s">
        <v>218</v>
      </c>
      <c r="G1213">
        <v>3216</v>
      </c>
      <c r="H1213" t="s">
        <v>30</v>
      </c>
      <c r="I1213" t="s">
        <v>30</v>
      </c>
      <c r="J1213" t="s">
        <v>1139</v>
      </c>
      <c r="K1213">
        <v>501.37</v>
      </c>
      <c r="L1213">
        <v>50.14</v>
      </c>
      <c r="M1213">
        <v>10351</v>
      </c>
      <c r="N1213" t="s">
        <v>696</v>
      </c>
      <c r="O1213" t="s">
        <v>696</v>
      </c>
      <c r="P1213">
        <v>501.37</v>
      </c>
      <c r="Q1213">
        <f t="shared" si="36"/>
        <v>27</v>
      </c>
      <c r="R1213" s="3">
        <f t="shared" si="37"/>
        <v>13536.99</v>
      </c>
    </row>
    <row r="1214" spans="1:18" ht="12.75">
      <c r="A1214" s="7" t="s">
        <v>749</v>
      </c>
      <c r="B1214" t="s">
        <v>1600</v>
      </c>
      <c r="C1214" t="s">
        <v>114</v>
      </c>
      <c r="D1214">
        <v>14.18</v>
      </c>
      <c r="E1214">
        <v>39855</v>
      </c>
      <c r="F1214" t="s">
        <v>218</v>
      </c>
      <c r="G1214">
        <v>3219</v>
      </c>
      <c r="H1214" t="s">
        <v>30</v>
      </c>
      <c r="I1214" t="s">
        <v>30</v>
      </c>
      <c r="J1214" t="s">
        <v>1139</v>
      </c>
      <c r="K1214">
        <v>11.62</v>
      </c>
      <c r="L1214">
        <v>2.56</v>
      </c>
      <c r="M1214">
        <v>10296</v>
      </c>
      <c r="N1214" t="s">
        <v>324</v>
      </c>
      <c r="O1214" t="s">
        <v>324</v>
      </c>
      <c r="P1214">
        <v>11.62</v>
      </c>
      <c r="Q1214">
        <f t="shared" si="36"/>
        <v>25</v>
      </c>
      <c r="R1214" s="3">
        <f t="shared" si="37"/>
        <v>290.5</v>
      </c>
    </row>
    <row r="1215" spans="1:18" ht="12.75">
      <c r="A1215" s="7" t="s">
        <v>749</v>
      </c>
      <c r="B1215" t="s">
        <v>1601</v>
      </c>
      <c r="C1215" t="s">
        <v>114</v>
      </c>
      <c r="D1215">
        <v>139.49</v>
      </c>
      <c r="E1215">
        <v>39907</v>
      </c>
      <c r="F1215" t="s">
        <v>218</v>
      </c>
      <c r="G1215">
        <v>3125</v>
      </c>
      <c r="H1215" t="s">
        <v>126</v>
      </c>
      <c r="I1215" t="s">
        <v>30</v>
      </c>
      <c r="J1215" t="s">
        <v>1139</v>
      </c>
      <c r="K1215">
        <v>114.34</v>
      </c>
      <c r="L1215">
        <v>25.15</v>
      </c>
      <c r="M1215">
        <v>10341</v>
      </c>
      <c r="N1215" t="s">
        <v>696</v>
      </c>
      <c r="O1215" t="s">
        <v>696</v>
      </c>
      <c r="P1215">
        <v>114.34</v>
      </c>
      <c r="Q1215">
        <f t="shared" si="36"/>
        <v>27</v>
      </c>
      <c r="R1215" s="3">
        <f t="shared" si="37"/>
        <v>3087.1800000000003</v>
      </c>
    </row>
    <row r="1216" spans="1:18" ht="12.75">
      <c r="A1216" s="7" t="s">
        <v>749</v>
      </c>
      <c r="B1216" t="s">
        <v>1602</v>
      </c>
      <c r="C1216" t="s">
        <v>114</v>
      </c>
      <c r="D1216">
        <v>107.14</v>
      </c>
      <c r="E1216">
        <v>39930</v>
      </c>
      <c r="F1216" t="s">
        <v>218</v>
      </c>
      <c r="G1216">
        <v>3102</v>
      </c>
      <c r="H1216" t="s">
        <v>126</v>
      </c>
      <c r="I1216" t="s">
        <v>30</v>
      </c>
      <c r="J1216" t="s">
        <v>1139</v>
      </c>
      <c r="K1216">
        <v>97.4</v>
      </c>
      <c r="L1216">
        <v>9.74</v>
      </c>
      <c r="M1216">
        <v>10351</v>
      </c>
      <c r="N1216" t="s">
        <v>696</v>
      </c>
      <c r="O1216" t="s">
        <v>696</v>
      </c>
      <c r="P1216">
        <v>97.4</v>
      </c>
      <c r="Q1216">
        <f t="shared" si="36"/>
        <v>27</v>
      </c>
      <c r="R1216" s="3">
        <f t="shared" si="37"/>
        <v>2629.8</v>
      </c>
    </row>
    <row r="1217" spans="1:18" ht="12.75">
      <c r="A1217" s="7" t="s">
        <v>749</v>
      </c>
      <c r="B1217" t="s">
        <v>1603</v>
      </c>
      <c r="C1217" t="s">
        <v>114</v>
      </c>
      <c r="D1217">
        <v>56.49</v>
      </c>
      <c r="E1217">
        <v>39837</v>
      </c>
      <c r="F1217" t="s">
        <v>218</v>
      </c>
      <c r="G1217">
        <v>3237</v>
      </c>
      <c r="H1217" t="s">
        <v>30</v>
      </c>
      <c r="I1217" t="s">
        <v>30</v>
      </c>
      <c r="J1217" t="s">
        <v>1139</v>
      </c>
      <c r="K1217">
        <v>46.3</v>
      </c>
      <c r="L1217">
        <v>10.19</v>
      </c>
      <c r="M1217">
        <v>10350</v>
      </c>
      <c r="N1217" t="s">
        <v>696</v>
      </c>
      <c r="O1217" t="s">
        <v>696</v>
      </c>
      <c r="P1217">
        <v>46.3</v>
      </c>
      <c r="Q1217">
        <f t="shared" si="36"/>
        <v>27</v>
      </c>
      <c r="R1217" s="3">
        <f t="shared" si="37"/>
        <v>1250.1</v>
      </c>
    </row>
    <row r="1218" spans="1:18" ht="12.75">
      <c r="A1218" s="7" t="s">
        <v>749</v>
      </c>
      <c r="B1218" t="s">
        <v>1604</v>
      </c>
      <c r="C1218" t="s">
        <v>114</v>
      </c>
      <c r="D1218">
        <v>81.25</v>
      </c>
      <c r="E1218">
        <v>39961</v>
      </c>
      <c r="F1218" t="s">
        <v>218</v>
      </c>
      <c r="G1218">
        <v>3071</v>
      </c>
      <c r="H1218" t="s">
        <v>126</v>
      </c>
      <c r="I1218" t="s">
        <v>30</v>
      </c>
      <c r="J1218" t="s">
        <v>1139</v>
      </c>
      <c r="K1218">
        <v>66.6</v>
      </c>
      <c r="L1218">
        <v>14.65</v>
      </c>
      <c r="M1218">
        <v>10296</v>
      </c>
      <c r="N1218" t="s">
        <v>324</v>
      </c>
      <c r="O1218" t="s">
        <v>324</v>
      </c>
      <c r="P1218">
        <v>66.6</v>
      </c>
      <c r="Q1218">
        <f aca="true" t="shared" si="38" ref="Q1218:Q1281">O1218-I1218</f>
        <v>25</v>
      </c>
      <c r="R1218" s="3">
        <f aca="true" t="shared" si="39" ref="R1218:R1281">Q1218*P1218</f>
        <v>1664.9999999999998</v>
      </c>
    </row>
    <row r="1219" spans="1:18" ht="12.75">
      <c r="A1219" s="7" t="s">
        <v>749</v>
      </c>
      <c r="B1219" t="s">
        <v>1605</v>
      </c>
      <c r="C1219" t="s">
        <v>114</v>
      </c>
      <c r="D1219">
        <v>173.01</v>
      </c>
      <c r="E1219">
        <v>39881</v>
      </c>
      <c r="F1219" t="s">
        <v>218</v>
      </c>
      <c r="G1219">
        <v>3193</v>
      </c>
      <c r="H1219" t="s">
        <v>30</v>
      </c>
      <c r="I1219" t="s">
        <v>30</v>
      </c>
      <c r="J1219" t="s">
        <v>1139</v>
      </c>
      <c r="K1219">
        <v>141.81</v>
      </c>
      <c r="L1219">
        <v>31.2</v>
      </c>
      <c r="M1219">
        <v>10418</v>
      </c>
      <c r="N1219" t="s">
        <v>343</v>
      </c>
      <c r="O1219" t="s">
        <v>343</v>
      </c>
      <c r="P1219">
        <v>141.81</v>
      </c>
      <c r="Q1219">
        <f t="shared" si="38"/>
        <v>28</v>
      </c>
      <c r="R1219" s="3">
        <f t="shared" si="39"/>
        <v>3970.6800000000003</v>
      </c>
    </row>
    <row r="1220" spans="1:18" ht="12.75">
      <c r="A1220" s="7" t="s">
        <v>749</v>
      </c>
      <c r="B1220" t="s">
        <v>1606</v>
      </c>
      <c r="C1220" t="s">
        <v>114</v>
      </c>
      <c r="D1220">
        <v>416.22</v>
      </c>
      <c r="E1220">
        <v>39852</v>
      </c>
      <c r="F1220" t="s">
        <v>218</v>
      </c>
      <c r="G1220">
        <v>3222</v>
      </c>
      <c r="H1220" t="s">
        <v>30</v>
      </c>
      <c r="I1220" t="s">
        <v>30</v>
      </c>
      <c r="J1220" t="s">
        <v>1139</v>
      </c>
      <c r="K1220">
        <v>378.38</v>
      </c>
      <c r="L1220">
        <v>37.84</v>
      </c>
      <c r="M1220">
        <v>10347</v>
      </c>
      <c r="N1220" t="s">
        <v>696</v>
      </c>
      <c r="O1220" t="s">
        <v>696</v>
      </c>
      <c r="P1220">
        <v>378.38</v>
      </c>
      <c r="Q1220">
        <f t="shared" si="38"/>
        <v>27</v>
      </c>
      <c r="R1220" s="3">
        <f t="shared" si="39"/>
        <v>10216.26</v>
      </c>
    </row>
    <row r="1221" spans="1:18" ht="12.75">
      <c r="A1221" s="7" t="s">
        <v>749</v>
      </c>
      <c r="B1221" t="s">
        <v>1607</v>
      </c>
      <c r="C1221" t="s">
        <v>114</v>
      </c>
      <c r="D1221">
        <v>21.19</v>
      </c>
      <c r="E1221">
        <v>39893</v>
      </c>
      <c r="F1221" t="s">
        <v>218</v>
      </c>
      <c r="G1221">
        <v>3139</v>
      </c>
      <c r="H1221" t="s">
        <v>126</v>
      </c>
      <c r="I1221" t="s">
        <v>30</v>
      </c>
      <c r="J1221" t="s">
        <v>1139</v>
      </c>
      <c r="K1221">
        <v>17.37</v>
      </c>
      <c r="L1221">
        <v>3.82</v>
      </c>
      <c r="M1221">
        <v>10418</v>
      </c>
      <c r="N1221" t="s">
        <v>343</v>
      </c>
      <c r="O1221" t="s">
        <v>343</v>
      </c>
      <c r="P1221">
        <v>17.37</v>
      </c>
      <c r="Q1221">
        <f t="shared" si="38"/>
        <v>28</v>
      </c>
      <c r="R1221" s="3">
        <f t="shared" si="39"/>
        <v>486.36</v>
      </c>
    </row>
    <row r="1222" spans="1:18" ht="12.75">
      <c r="A1222" s="7" t="s">
        <v>749</v>
      </c>
      <c r="B1222" t="s">
        <v>1608</v>
      </c>
      <c r="C1222" t="s">
        <v>114</v>
      </c>
      <c r="D1222">
        <v>152.78</v>
      </c>
      <c r="E1222">
        <v>39925</v>
      </c>
      <c r="F1222" t="s">
        <v>218</v>
      </c>
      <c r="G1222">
        <v>3107</v>
      </c>
      <c r="H1222" t="s">
        <v>126</v>
      </c>
      <c r="I1222" t="s">
        <v>30</v>
      </c>
      <c r="J1222" t="s">
        <v>1139</v>
      </c>
      <c r="K1222">
        <v>138.89</v>
      </c>
      <c r="L1222">
        <v>13.89</v>
      </c>
      <c r="M1222">
        <v>10301</v>
      </c>
      <c r="N1222" t="s">
        <v>324</v>
      </c>
      <c r="O1222" t="s">
        <v>324</v>
      </c>
      <c r="P1222">
        <v>138.89</v>
      </c>
      <c r="Q1222">
        <f t="shared" si="38"/>
        <v>25</v>
      </c>
      <c r="R1222" s="3">
        <f t="shared" si="39"/>
        <v>3472.2499999999995</v>
      </c>
    </row>
    <row r="1223" spans="1:18" ht="12.75">
      <c r="A1223" s="7" t="s">
        <v>749</v>
      </c>
      <c r="B1223" t="s">
        <v>1609</v>
      </c>
      <c r="C1223" t="s">
        <v>114</v>
      </c>
      <c r="D1223">
        <v>413.89</v>
      </c>
      <c r="E1223">
        <v>39945</v>
      </c>
      <c r="F1223" t="s">
        <v>218</v>
      </c>
      <c r="G1223">
        <v>3087</v>
      </c>
      <c r="H1223" t="s">
        <v>126</v>
      </c>
      <c r="I1223" t="s">
        <v>30</v>
      </c>
      <c r="J1223" t="s">
        <v>1139</v>
      </c>
      <c r="K1223">
        <v>376.26</v>
      </c>
      <c r="L1223">
        <v>37.63</v>
      </c>
      <c r="M1223">
        <v>10351</v>
      </c>
      <c r="N1223" t="s">
        <v>696</v>
      </c>
      <c r="O1223" t="s">
        <v>696</v>
      </c>
      <c r="P1223">
        <v>376.26</v>
      </c>
      <c r="Q1223">
        <f t="shared" si="38"/>
        <v>27</v>
      </c>
      <c r="R1223" s="3">
        <f t="shared" si="39"/>
        <v>10159.02</v>
      </c>
    </row>
    <row r="1224" spans="1:18" ht="12.75">
      <c r="A1224" s="7" t="s">
        <v>749</v>
      </c>
      <c r="B1224" t="s">
        <v>1610</v>
      </c>
      <c r="C1224" t="s">
        <v>114</v>
      </c>
      <c r="D1224">
        <v>257.92</v>
      </c>
      <c r="E1224">
        <v>39927</v>
      </c>
      <c r="F1224" t="s">
        <v>218</v>
      </c>
      <c r="G1224">
        <v>3105</v>
      </c>
      <c r="H1224" t="s">
        <v>126</v>
      </c>
      <c r="I1224" t="s">
        <v>30</v>
      </c>
      <c r="J1224" t="s">
        <v>1139</v>
      </c>
      <c r="K1224">
        <v>234.47</v>
      </c>
      <c r="L1224">
        <v>23.45</v>
      </c>
      <c r="M1224">
        <v>10366</v>
      </c>
      <c r="N1224" t="s">
        <v>696</v>
      </c>
      <c r="O1224" t="s">
        <v>696</v>
      </c>
      <c r="P1224">
        <v>234.47</v>
      </c>
      <c r="Q1224">
        <f t="shared" si="38"/>
        <v>27</v>
      </c>
      <c r="R1224" s="3">
        <f t="shared" si="39"/>
        <v>6330.69</v>
      </c>
    </row>
    <row r="1225" spans="1:18" ht="12.75">
      <c r="A1225" s="7" t="s">
        <v>749</v>
      </c>
      <c r="B1225" t="s">
        <v>1611</v>
      </c>
      <c r="C1225" t="s">
        <v>114</v>
      </c>
      <c r="D1225">
        <v>46.49</v>
      </c>
      <c r="E1225">
        <v>39933</v>
      </c>
      <c r="F1225" t="s">
        <v>218</v>
      </c>
      <c r="G1225">
        <v>3099</v>
      </c>
      <c r="H1225" t="s">
        <v>126</v>
      </c>
      <c r="I1225" t="s">
        <v>30</v>
      </c>
      <c r="J1225" t="s">
        <v>1139</v>
      </c>
      <c r="K1225">
        <v>38.11</v>
      </c>
      <c r="L1225">
        <v>8.38</v>
      </c>
      <c r="M1225">
        <v>10350</v>
      </c>
      <c r="N1225" t="s">
        <v>696</v>
      </c>
      <c r="O1225" t="s">
        <v>696</v>
      </c>
      <c r="P1225">
        <v>38.11</v>
      </c>
      <c r="Q1225">
        <f t="shared" si="38"/>
        <v>27</v>
      </c>
      <c r="R1225" s="3">
        <f t="shared" si="39"/>
        <v>1028.97</v>
      </c>
    </row>
    <row r="1226" spans="1:18" ht="12.75">
      <c r="A1226" s="7" t="s">
        <v>749</v>
      </c>
      <c r="B1226" t="s">
        <v>1612</v>
      </c>
      <c r="C1226" t="s">
        <v>114</v>
      </c>
      <c r="D1226">
        <v>123.67</v>
      </c>
      <c r="E1226">
        <v>39914</v>
      </c>
      <c r="F1226" t="s">
        <v>218</v>
      </c>
      <c r="G1226">
        <v>3118</v>
      </c>
      <c r="H1226" t="s">
        <v>126</v>
      </c>
      <c r="I1226" t="s">
        <v>30</v>
      </c>
      <c r="J1226" t="s">
        <v>1139</v>
      </c>
      <c r="K1226">
        <v>112.43</v>
      </c>
      <c r="L1226">
        <v>11.24</v>
      </c>
      <c r="M1226">
        <v>10351</v>
      </c>
      <c r="N1226" t="s">
        <v>696</v>
      </c>
      <c r="O1226" t="s">
        <v>696</v>
      </c>
      <c r="P1226">
        <v>112.43</v>
      </c>
      <c r="Q1226">
        <f t="shared" si="38"/>
        <v>27</v>
      </c>
      <c r="R1226" s="3">
        <f t="shared" si="39"/>
        <v>3035.61</v>
      </c>
    </row>
    <row r="1227" spans="1:18" ht="12.75">
      <c r="A1227" s="7" t="s">
        <v>749</v>
      </c>
      <c r="B1227" t="s">
        <v>1613</v>
      </c>
      <c r="C1227" t="s">
        <v>114</v>
      </c>
      <c r="D1227">
        <v>97.06</v>
      </c>
      <c r="E1227">
        <v>39922</v>
      </c>
      <c r="F1227" t="s">
        <v>218</v>
      </c>
      <c r="G1227">
        <v>3110</v>
      </c>
      <c r="H1227" t="s">
        <v>126</v>
      </c>
      <c r="I1227" t="s">
        <v>30</v>
      </c>
      <c r="J1227" t="s">
        <v>1139</v>
      </c>
      <c r="K1227">
        <v>79.56</v>
      </c>
      <c r="L1227">
        <v>17.5</v>
      </c>
      <c r="M1227">
        <v>10296</v>
      </c>
      <c r="N1227" t="s">
        <v>324</v>
      </c>
      <c r="O1227" t="s">
        <v>324</v>
      </c>
      <c r="P1227">
        <v>79.56</v>
      </c>
      <c r="Q1227">
        <f t="shared" si="38"/>
        <v>25</v>
      </c>
      <c r="R1227" s="3">
        <f t="shared" si="39"/>
        <v>1989</v>
      </c>
    </row>
    <row r="1228" spans="1:18" ht="12.75">
      <c r="A1228" s="7" t="s">
        <v>749</v>
      </c>
      <c r="B1228" t="s">
        <v>1614</v>
      </c>
      <c r="C1228" t="s">
        <v>114</v>
      </c>
      <c r="D1228">
        <v>88.34</v>
      </c>
      <c r="E1228">
        <v>39873</v>
      </c>
      <c r="F1228" t="s">
        <v>218</v>
      </c>
      <c r="G1228">
        <v>3201</v>
      </c>
      <c r="H1228" t="s">
        <v>30</v>
      </c>
      <c r="I1228" t="s">
        <v>30</v>
      </c>
      <c r="J1228" t="s">
        <v>1139</v>
      </c>
      <c r="K1228">
        <v>72.41</v>
      </c>
      <c r="L1228">
        <v>15.93</v>
      </c>
      <c r="M1228">
        <v>10418</v>
      </c>
      <c r="N1228" t="s">
        <v>343</v>
      </c>
      <c r="O1228" t="s">
        <v>343</v>
      </c>
      <c r="P1228">
        <v>72.41</v>
      </c>
      <c r="Q1228">
        <f t="shared" si="38"/>
        <v>28</v>
      </c>
      <c r="R1228" s="3">
        <f t="shared" si="39"/>
        <v>2027.48</v>
      </c>
    </row>
    <row r="1229" spans="1:18" ht="12.75">
      <c r="A1229" s="7" t="s">
        <v>749</v>
      </c>
      <c r="B1229" t="s">
        <v>1615</v>
      </c>
      <c r="C1229" t="s">
        <v>114</v>
      </c>
      <c r="D1229">
        <v>97.82</v>
      </c>
      <c r="E1229">
        <v>39932</v>
      </c>
      <c r="F1229" t="s">
        <v>218</v>
      </c>
      <c r="G1229">
        <v>3100</v>
      </c>
      <c r="H1229" t="s">
        <v>126</v>
      </c>
      <c r="I1229" t="s">
        <v>30</v>
      </c>
      <c r="J1229" t="s">
        <v>1139</v>
      </c>
      <c r="K1229">
        <v>80.18</v>
      </c>
      <c r="L1229">
        <v>17.64</v>
      </c>
      <c r="M1229">
        <v>10418</v>
      </c>
      <c r="N1229" t="s">
        <v>343</v>
      </c>
      <c r="O1229" t="s">
        <v>343</v>
      </c>
      <c r="P1229">
        <v>80.18</v>
      </c>
      <c r="Q1229">
        <f t="shared" si="38"/>
        <v>28</v>
      </c>
      <c r="R1229" s="3">
        <f t="shared" si="39"/>
        <v>2245.04</v>
      </c>
    </row>
    <row r="1230" spans="1:18" ht="12.75">
      <c r="A1230" s="7" t="s">
        <v>749</v>
      </c>
      <c r="B1230" t="s">
        <v>1616</v>
      </c>
      <c r="C1230" t="s">
        <v>114</v>
      </c>
      <c r="D1230">
        <v>255.65</v>
      </c>
      <c r="E1230">
        <v>39887</v>
      </c>
      <c r="F1230" t="s">
        <v>218</v>
      </c>
      <c r="G1230">
        <v>3187</v>
      </c>
      <c r="H1230" t="s">
        <v>30</v>
      </c>
      <c r="I1230" t="s">
        <v>30</v>
      </c>
      <c r="J1230" t="s">
        <v>1139</v>
      </c>
      <c r="K1230">
        <v>232.41</v>
      </c>
      <c r="L1230">
        <v>23.24</v>
      </c>
      <c r="M1230">
        <v>10294</v>
      </c>
      <c r="N1230" t="s">
        <v>324</v>
      </c>
      <c r="O1230" t="s">
        <v>324</v>
      </c>
      <c r="P1230">
        <v>232.41</v>
      </c>
      <c r="Q1230">
        <f t="shared" si="38"/>
        <v>25</v>
      </c>
      <c r="R1230" s="3">
        <f t="shared" si="39"/>
        <v>5810.25</v>
      </c>
    </row>
    <row r="1231" spans="1:18" ht="12.75">
      <c r="A1231" s="7" t="s">
        <v>749</v>
      </c>
      <c r="B1231" t="s">
        <v>1617</v>
      </c>
      <c r="C1231" t="s">
        <v>114</v>
      </c>
      <c r="D1231">
        <v>59.44</v>
      </c>
      <c r="E1231">
        <v>39854</v>
      </c>
      <c r="F1231" t="s">
        <v>218</v>
      </c>
      <c r="G1231">
        <v>3220</v>
      </c>
      <c r="H1231" t="s">
        <v>30</v>
      </c>
      <c r="I1231" t="s">
        <v>30</v>
      </c>
      <c r="J1231" t="s">
        <v>1139</v>
      </c>
      <c r="K1231">
        <v>48.72</v>
      </c>
      <c r="L1231">
        <v>10.72</v>
      </c>
      <c r="M1231">
        <v>10418</v>
      </c>
      <c r="N1231" t="s">
        <v>343</v>
      </c>
      <c r="O1231" t="s">
        <v>343</v>
      </c>
      <c r="P1231">
        <v>48.72</v>
      </c>
      <c r="Q1231">
        <f t="shared" si="38"/>
        <v>28</v>
      </c>
      <c r="R1231" s="3">
        <f t="shared" si="39"/>
        <v>1364.1599999999999</v>
      </c>
    </row>
    <row r="1232" spans="1:18" ht="12.75">
      <c r="A1232" s="7" t="s">
        <v>749</v>
      </c>
      <c r="B1232" t="s">
        <v>1618</v>
      </c>
      <c r="C1232" t="s">
        <v>114</v>
      </c>
      <c r="D1232">
        <v>283.6</v>
      </c>
      <c r="E1232">
        <v>39866</v>
      </c>
      <c r="F1232" t="s">
        <v>218</v>
      </c>
      <c r="G1232">
        <v>3208</v>
      </c>
      <c r="H1232" t="s">
        <v>30</v>
      </c>
      <c r="I1232" t="s">
        <v>30</v>
      </c>
      <c r="J1232" t="s">
        <v>1139</v>
      </c>
      <c r="K1232">
        <v>232.46</v>
      </c>
      <c r="L1232">
        <v>51.14</v>
      </c>
      <c r="M1232">
        <v>10418</v>
      </c>
      <c r="N1232" t="s">
        <v>343</v>
      </c>
      <c r="O1232" t="s">
        <v>343</v>
      </c>
      <c r="P1232">
        <v>232.46</v>
      </c>
      <c r="Q1232">
        <f t="shared" si="38"/>
        <v>28</v>
      </c>
      <c r="R1232" s="3">
        <f t="shared" si="39"/>
        <v>6508.88</v>
      </c>
    </row>
    <row r="1233" spans="1:18" ht="12.75">
      <c r="A1233" s="7" t="s">
        <v>749</v>
      </c>
      <c r="B1233" t="s">
        <v>1619</v>
      </c>
      <c r="C1233" t="s">
        <v>114</v>
      </c>
      <c r="D1233">
        <v>524.54</v>
      </c>
      <c r="E1233">
        <v>39957</v>
      </c>
      <c r="F1233" t="s">
        <v>218</v>
      </c>
      <c r="G1233">
        <v>3075</v>
      </c>
      <c r="H1233" t="s">
        <v>126</v>
      </c>
      <c r="I1233" t="s">
        <v>30</v>
      </c>
      <c r="J1233" t="s">
        <v>1139</v>
      </c>
      <c r="K1233">
        <v>476.85</v>
      </c>
      <c r="L1233">
        <v>47.69</v>
      </c>
      <c r="M1233">
        <v>10294</v>
      </c>
      <c r="N1233" t="s">
        <v>324</v>
      </c>
      <c r="O1233" t="s">
        <v>324</v>
      </c>
      <c r="P1233">
        <v>476.85</v>
      </c>
      <c r="Q1233">
        <f t="shared" si="38"/>
        <v>25</v>
      </c>
      <c r="R1233" s="3">
        <f t="shared" si="39"/>
        <v>11921.25</v>
      </c>
    </row>
    <row r="1234" spans="1:18" ht="12.75">
      <c r="A1234" s="7" t="s">
        <v>749</v>
      </c>
      <c r="B1234" t="s">
        <v>1620</v>
      </c>
      <c r="C1234" t="s">
        <v>114</v>
      </c>
      <c r="D1234">
        <v>55.57</v>
      </c>
      <c r="E1234">
        <v>39952</v>
      </c>
      <c r="F1234" t="s">
        <v>218</v>
      </c>
      <c r="G1234">
        <v>3080</v>
      </c>
      <c r="H1234" t="s">
        <v>126</v>
      </c>
      <c r="I1234" t="s">
        <v>30</v>
      </c>
      <c r="J1234" t="s">
        <v>1139</v>
      </c>
      <c r="K1234">
        <v>45.55</v>
      </c>
      <c r="L1234">
        <v>10.02</v>
      </c>
      <c r="M1234">
        <v>10418</v>
      </c>
      <c r="N1234" t="s">
        <v>343</v>
      </c>
      <c r="O1234" t="s">
        <v>343</v>
      </c>
      <c r="P1234">
        <v>45.55</v>
      </c>
      <c r="Q1234">
        <f t="shared" si="38"/>
        <v>28</v>
      </c>
      <c r="R1234" s="3">
        <f t="shared" si="39"/>
        <v>1275.3999999999999</v>
      </c>
    </row>
    <row r="1235" spans="1:18" ht="12.75">
      <c r="A1235" s="7" t="s">
        <v>749</v>
      </c>
      <c r="B1235" t="s">
        <v>1621</v>
      </c>
      <c r="C1235" t="s">
        <v>114</v>
      </c>
      <c r="D1235">
        <v>100.16</v>
      </c>
      <c r="E1235">
        <v>39946</v>
      </c>
      <c r="F1235" t="s">
        <v>218</v>
      </c>
      <c r="G1235">
        <v>3086</v>
      </c>
      <c r="H1235" t="s">
        <v>126</v>
      </c>
      <c r="I1235" t="s">
        <v>30</v>
      </c>
      <c r="J1235" t="s">
        <v>1139</v>
      </c>
      <c r="K1235">
        <v>82.1</v>
      </c>
      <c r="L1235">
        <v>18.06</v>
      </c>
      <c r="M1235">
        <v>10418</v>
      </c>
      <c r="N1235" t="s">
        <v>343</v>
      </c>
      <c r="O1235" t="s">
        <v>343</v>
      </c>
      <c r="P1235">
        <v>82.1</v>
      </c>
      <c r="Q1235">
        <f t="shared" si="38"/>
        <v>28</v>
      </c>
      <c r="R1235" s="3">
        <f t="shared" si="39"/>
        <v>2298.7999999999997</v>
      </c>
    </row>
    <row r="1236" spans="1:18" ht="12.75">
      <c r="A1236" s="7" t="s">
        <v>749</v>
      </c>
      <c r="B1236" t="s">
        <v>1622</v>
      </c>
      <c r="C1236" t="s">
        <v>114</v>
      </c>
      <c r="D1236">
        <v>47.21</v>
      </c>
      <c r="E1236">
        <v>39846</v>
      </c>
      <c r="F1236" t="s">
        <v>218</v>
      </c>
      <c r="G1236">
        <v>3228</v>
      </c>
      <c r="H1236" t="s">
        <v>30</v>
      </c>
      <c r="I1236" t="s">
        <v>30</v>
      </c>
      <c r="J1236" t="s">
        <v>1139</v>
      </c>
      <c r="K1236">
        <v>38.7</v>
      </c>
      <c r="L1236">
        <v>8.51</v>
      </c>
      <c r="M1236">
        <v>10418</v>
      </c>
      <c r="N1236" t="s">
        <v>343</v>
      </c>
      <c r="O1236" t="s">
        <v>343</v>
      </c>
      <c r="P1236">
        <v>38.7</v>
      </c>
      <c r="Q1236">
        <f t="shared" si="38"/>
        <v>28</v>
      </c>
      <c r="R1236" s="3">
        <f t="shared" si="39"/>
        <v>1083.6000000000001</v>
      </c>
    </row>
    <row r="1237" spans="1:18" ht="12.75">
      <c r="A1237" s="7" t="s">
        <v>749</v>
      </c>
      <c r="B1237" t="s">
        <v>1623</v>
      </c>
      <c r="C1237" t="s">
        <v>114</v>
      </c>
      <c r="D1237">
        <v>244.41</v>
      </c>
      <c r="E1237">
        <v>39944</v>
      </c>
      <c r="F1237" t="s">
        <v>218</v>
      </c>
      <c r="G1237">
        <v>3088</v>
      </c>
      <c r="H1237" t="s">
        <v>126</v>
      </c>
      <c r="I1237" t="s">
        <v>30</v>
      </c>
      <c r="J1237" t="s">
        <v>1139</v>
      </c>
      <c r="K1237">
        <v>200.34</v>
      </c>
      <c r="L1237">
        <v>44.07</v>
      </c>
      <c r="M1237">
        <v>10296</v>
      </c>
      <c r="N1237" t="s">
        <v>324</v>
      </c>
      <c r="O1237" t="s">
        <v>324</v>
      </c>
      <c r="P1237">
        <v>200.34</v>
      </c>
      <c r="Q1237">
        <f t="shared" si="38"/>
        <v>25</v>
      </c>
      <c r="R1237" s="3">
        <f t="shared" si="39"/>
        <v>5008.5</v>
      </c>
    </row>
    <row r="1238" spans="1:18" ht="12.75">
      <c r="A1238" s="7" t="s">
        <v>749</v>
      </c>
      <c r="B1238" t="s">
        <v>1624</v>
      </c>
      <c r="C1238" t="s">
        <v>114</v>
      </c>
      <c r="D1238">
        <v>39.55</v>
      </c>
      <c r="E1238">
        <v>39912</v>
      </c>
      <c r="F1238" t="s">
        <v>218</v>
      </c>
      <c r="G1238">
        <v>3120</v>
      </c>
      <c r="H1238" t="s">
        <v>126</v>
      </c>
      <c r="I1238" t="s">
        <v>30</v>
      </c>
      <c r="J1238" t="s">
        <v>1139</v>
      </c>
      <c r="K1238">
        <v>32.42</v>
      </c>
      <c r="L1238">
        <v>7.13</v>
      </c>
      <c r="M1238">
        <v>10418</v>
      </c>
      <c r="N1238" t="s">
        <v>343</v>
      </c>
      <c r="O1238" t="s">
        <v>343</v>
      </c>
      <c r="P1238">
        <v>32.42</v>
      </c>
      <c r="Q1238">
        <f t="shared" si="38"/>
        <v>28</v>
      </c>
      <c r="R1238" s="3">
        <f t="shared" si="39"/>
        <v>907.76</v>
      </c>
    </row>
    <row r="1239" spans="1:18" ht="12.75">
      <c r="A1239" s="7" t="s">
        <v>749</v>
      </c>
      <c r="B1239" t="s">
        <v>1625</v>
      </c>
      <c r="C1239" t="s">
        <v>114</v>
      </c>
      <c r="D1239">
        <v>42.69</v>
      </c>
      <c r="E1239">
        <v>39879</v>
      </c>
      <c r="F1239" t="s">
        <v>218</v>
      </c>
      <c r="G1239">
        <v>3195</v>
      </c>
      <c r="H1239" t="s">
        <v>30</v>
      </c>
      <c r="I1239" t="s">
        <v>30</v>
      </c>
      <c r="J1239" t="s">
        <v>1139</v>
      </c>
      <c r="K1239">
        <v>34.99</v>
      </c>
      <c r="L1239">
        <v>7.7</v>
      </c>
      <c r="M1239">
        <v>10418</v>
      </c>
      <c r="N1239" t="s">
        <v>343</v>
      </c>
      <c r="O1239" t="s">
        <v>343</v>
      </c>
      <c r="P1239">
        <v>34.99</v>
      </c>
      <c r="Q1239">
        <f t="shared" si="38"/>
        <v>28</v>
      </c>
      <c r="R1239" s="3">
        <f t="shared" si="39"/>
        <v>979.72</v>
      </c>
    </row>
    <row r="1240" spans="1:18" ht="12.75">
      <c r="A1240" s="7" t="s">
        <v>749</v>
      </c>
      <c r="B1240" t="s">
        <v>1626</v>
      </c>
      <c r="C1240" t="s">
        <v>114</v>
      </c>
      <c r="D1240">
        <v>852.96</v>
      </c>
      <c r="E1240">
        <v>39888</v>
      </c>
      <c r="F1240" t="s">
        <v>218</v>
      </c>
      <c r="G1240">
        <v>3186</v>
      </c>
      <c r="H1240" t="s">
        <v>30</v>
      </c>
      <c r="I1240" t="s">
        <v>30</v>
      </c>
      <c r="J1240" t="s">
        <v>1139</v>
      </c>
      <c r="K1240">
        <v>699.15</v>
      </c>
      <c r="L1240">
        <v>153.81</v>
      </c>
      <c r="M1240">
        <v>10296</v>
      </c>
      <c r="N1240" t="s">
        <v>324</v>
      </c>
      <c r="O1240" t="s">
        <v>324</v>
      </c>
      <c r="P1240">
        <v>699.15</v>
      </c>
      <c r="Q1240">
        <f t="shared" si="38"/>
        <v>25</v>
      </c>
      <c r="R1240" s="3">
        <f t="shared" si="39"/>
        <v>17478.75</v>
      </c>
    </row>
    <row r="1241" spans="1:18" ht="12.75">
      <c r="A1241" s="7" t="s">
        <v>749</v>
      </c>
      <c r="B1241" t="s">
        <v>1627</v>
      </c>
      <c r="C1241" t="s">
        <v>114</v>
      </c>
      <c r="D1241">
        <v>789.51</v>
      </c>
      <c r="E1241">
        <v>39906</v>
      </c>
      <c r="F1241" t="s">
        <v>218</v>
      </c>
      <c r="G1241">
        <v>3126</v>
      </c>
      <c r="H1241" t="s">
        <v>126</v>
      </c>
      <c r="I1241" t="s">
        <v>30</v>
      </c>
      <c r="J1241" t="s">
        <v>1139</v>
      </c>
      <c r="K1241">
        <v>647.14</v>
      </c>
      <c r="L1241">
        <v>142.37</v>
      </c>
      <c r="M1241">
        <v>10337</v>
      </c>
      <c r="N1241" t="s">
        <v>696</v>
      </c>
      <c r="O1241" t="s">
        <v>696</v>
      </c>
      <c r="P1241">
        <v>647.14</v>
      </c>
      <c r="Q1241">
        <f t="shared" si="38"/>
        <v>27</v>
      </c>
      <c r="R1241" s="3">
        <f t="shared" si="39"/>
        <v>17472.78</v>
      </c>
    </row>
    <row r="1242" spans="1:18" ht="12.75">
      <c r="A1242" s="7" t="s">
        <v>749</v>
      </c>
      <c r="B1242" t="s">
        <v>1628</v>
      </c>
      <c r="C1242" t="s">
        <v>114</v>
      </c>
      <c r="D1242">
        <v>451.39</v>
      </c>
      <c r="E1242">
        <v>39959</v>
      </c>
      <c r="F1242" t="s">
        <v>218</v>
      </c>
      <c r="G1242">
        <v>3073</v>
      </c>
      <c r="H1242" t="s">
        <v>126</v>
      </c>
      <c r="I1242" t="s">
        <v>30</v>
      </c>
      <c r="J1242" t="s">
        <v>1139</v>
      </c>
      <c r="K1242">
        <v>369.99</v>
      </c>
      <c r="L1242">
        <v>81.4</v>
      </c>
      <c r="M1242">
        <v>10350</v>
      </c>
      <c r="N1242" t="s">
        <v>696</v>
      </c>
      <c r="O1242" t="s">
        <v>696</v>
      </c>
      <c r="P1242">
        <v>369.99</v>
      </c>
      <c r="Q1242">
        <f t="shared" si="38"/>
        <v>27</v>
      </c>
      <c r="R1242" s="3">
        <f t="shared" si="39"/>
        <v>9989.73</v>
      </c>
    </row>
    <row r="1243" spans="1:18" ht="12.75">
      <c r="A1243" s="7" t="s">
        <v>749</v>
      </c>
      <c r="B1243" t="s">
        <v>1629</v>
      </c>
      <c r="C1243" t="s">
        <v>114</v>
      </c>
      <c r="D1243">
        <v>36.59</v>
      </c>
      <c r="E1243">
        <v>39880</v>
      </c>
      <c r="F1243" t="s">
        <v>218</v>
      </c>
      <c r="G1243">
        <v>3194</v>
      </c>
      <c r="H1243" t="s">
        <v>30</v>
      </c>
      <c r="I1243" t="s">
        <v>30</v>
      </c>
      <c r="J1243" t="s">
        <v>1139</v>
      </c>
      <c r="K1243">
        <v>29.99</v>
      </c>
      <c r="L1243">
        <v>6.6</v>
      </c>
      <c r="M1243">
        <v>10366</v>
      </c>
      <c r="N1243" t="s">
        <v>696</v>
      </c>
      <c r="O1243" t="s">
        <v>696</v>
      </c>
      <c r="P1243">
        <v>29.99</v>
      </c>
      <c r="Q1243">
        <f t="shared" si="38"/>
        <v>27</v>
      </c>
      <c r="R1243" s="3">
        <f t="shared" si="39"/>
        <v>809.7299999999999</v>
      </c>
    </row>
    <row r="1244" spans="1:18" ht="25.5">
      <c r="A1244" s="7" t="s">
        <v>146</v>
      </c>
      <c r="B1244" t="s">
        <v>1630</v>
      </c>
      <c r="C1244" t="s">
        <v>114</v>
      </c>
      <c r="D1244">
        <v>352.86</v>
      </c>
      <c r="E1244">
        <v>39980</v>
      </c>
      <c r="F1244" t="s">
        <v>218</v>
      </c>
      <c r="G1244">
        <v>3052</v>
      </c>
      <c r="H1244" t="s">
        <v>126</v>
      </c>
      <c r="I1244" t="s">
        <v>30</v>
      </c>
      <c r="J1244" t="s">
        <v>1139</v>
      </c>
      <c r="K1244">
        <v>289.23</v>
      </c>
      <c r="L1244">
        <v>63.63</v>
      </c>
      <c r="M1244">
        <v>10343</v>
      </c>
      <c r="N1244" t="s">
        <v>696</v>
      </c>
      <c r="O1244" t="s">
        <v>696</v>
      </c>
      <c r="P1244">
        <v>289.23</v>
      </c>
      <c r="Q1244">
        <f t="shared" si="38"/>
        <v>27</v>
      </c>
      <c r="R1244" s="3">
        <f t="shared" si="39"/>
        <v>7809.210000000001</v>
      </c>
    </row>
    <row r="1245" spans="1:18" ht="12.75">
      <c r="A1245" s="7" t="s">
        <v>749</v>
      </c>
      <c r="B1245" t="s">
        <v>1631</v>
      </c>
      <c r="C1245" t="s">
        <v>114</v>
      </c>
      <c r="D1245">
        <v>461.33</v>
      </c>
      <c r="E1245">
        <v>39941</v>
      </c>
      <c r="F1245" t="s">
        <v>218</v>
      </c>
      <c r="G1245">
        <v>3091</v>
      </c>
      <c r="H1245" t="s">
        <v>126</v>
      </c>
      <c r="I1245" t="s">
        <v>30</v>
      </c>
      <c r="J1245" t="s">
        <v>1139</v>
      </c>
      <c r="K1245">
        <v>378.14</v>
      </c>
      <c r="L1245">
        <v>83.19</v>
      </c>
      <c r="M1245">
        <v>10339</v>
      </c>
      <c r="N1245" t="s">
        <v>696</v>
      </c>
      <c r="O1245" t="s">
        <v>696</v>
      </c>
      <c r="P1245">
        <v>378.14</v>
      </c>
      <c r="Q1245">
        <f t="shared" si="38"/>
        <v>27</v>
      </c>
      <c r="R1245" s="3">
        <f t="shared" si="39"/>
        <v>10209.779999999999</v>
      </c>
    </row>
    <row r="1246" spans="1:18" ht="12.75">
      <c r="A1246" s="7" t="s">
        <v>749</v>
      </c>
      <c r="B1246" t="s">
        <v>1632</v>
      </c>
      <c r="C1246" t="s">
        <v>114</v>
      </c>
      <c r="D1246">
        <v>79.37</v>
      </c>
      <c r="E1246">
        <v>39979</v>
      </c>
      <c r="F1246" t="s">
        <v>218</v>
      </c>
      <c r="G1246">
        <v>3053</v>
      </c>
      <c r="H1246" t="s">
        <v>126</v>
      </c>
      <c r="I1246" t="s">
        <v>30</v>
      </c>
      <c r="J1246" t="s">
        <v>1139</v>
      </c>
      <c r="K1246">
        <v>65.06</v>
      </c>
      <c r="L1246">
        <v>14.31</v>
      </c>
      <c r="M1246">
        <v>10418</v>
      </c>
      <c r="N1246" t="s">
        <v>343</v>
      </c>
      <c r="O1246" t="s">
        <v>343</v>
      </c>
      <c r="P1246">
        <v>65.06</v>
      </c>
      <c r="Q1246">
        <f t="shared" si="38"/>
        <v>28</v>
      </c>
      <c r="R1246" s="3">
        <f t="shared" si="39"/>
        <v>1821.68</v>
      </c>
    </row>
    <row r="1247" spans="1:18" ht="12.75">
      <c r="A1247" s="7" t="s">
        <v>749</v>
      </c>
      <c r="B1247" t="s">
        <v>1633</v>
      </c>
      <c r="C1247" t="s">
        <v>114</v>
      </c>
      <c r="D1247">
        <v>199.71</v>
      </c>
      <c r="E1247">
        <v>39847</v>
      </c>
      <c r="F1247" t="s">
        <v>218</v>
      </c>
      <c r="G1247">
        <v>3227</v>
      </c>
      <c r="H1247" t="s">
        <v>30</v>
      </c>
      <c r="I1247" t="s">
        <v>30</v>
      </c>
      <c r="J1247" t="s">
        <v>1139</v>
      </c>
      <c r="K1247">
        <v>163.7</v>
      </c>
      <c r="L1247">
        <v>36.01</v>
      </c>
      <c r="M1247">
        <v>10351</v>
      </c>
      <c r="N1247" t="s">
        <v>696</v>
      </c>
      <c r="O1247" t="s">
        <v>696</v>
      </c>
      <c r="P1247">
        <v>163.7</v>
      </c>
      <c r="Q1247">
        <f t="shared" si="38"/>
        <v>27</v>
      </c>
      <c r="R1247" s="3">
        <f t="shared" si="39"/>
        <v>4419.9</v>
      </c>
    </row>
    <row r="1248" spans="1:18" ht="12.75">
      <c r="A1248" s="7" t="s">
        <v>749</v>
      </c>
      <c r="B1248" t="s">
        <v>1634</v>
      </c>
      <c r="C1248" t="s">
        <v>114</v>
      </c>
      <c r="D1248">
        <v>52.33</v>
      </c>
      <c r="E1248">
        <v>39883</v>
      </c>
      <c r="F1248" t="s">
        <v>218</v>
      </c>
      <c r="G1248">
        <v>3191</v>
      </c>
      <c r="H1248" t="s">
        <v>30</v>
      </c>
      <c r="I1248" t="s">
        <v>30</v>
      </c>
      <c r="J1248" t="s">
        <v>1139</v>
      </c>
      <c r="K1248">
        <v>42.89</v>
      </c>
      <c r="L1248">
        <v>9.44</v>
      </c>
      <c r="M1248">
        <v>10418</v>
      </c>
      <c r="N1248" t="s">
        <v>343</v>
      </c>
      <c r="O1248" t="s">
        <v>343</v>
      </c>
      <c r="P1248">
        <v>42.89</v>
      </c>
      <c r="Q1248">
        <f t="shared" si="38"/>
        <v>28</v>
      </c>
      <c r="R1248" s="3">
        <f t="shared" si="39"/>
        <v>1200.92</v>
      </c>
    </row>
    <row r="1249" spans="1:18" ht="12.75">
      <c r="A1249" s="7" t="s">
        <v>749</v>
      </c>
      <c r="B1249" t="s">
        <v>1635</v>
      </c>
      <c r="C1249" t="s">
        <v>114</v>
      </c>
      <c r="D1249">
        <v>47.21</v>
      </c>
      <c r="E1249">
        <v>39861</v>
      </c>
      <c r="F1249" t="s">
        <v>218</v>
      </c>
      <c r="G1249">
        <v>3213</v>
      </c>
      <c r="H1249" t="s">
        <v>30</v>
      </c>
      <c r="I1249" t="s">
        <v>30</v>
      </c>
      <c r="J1249" t="s">
        <v>1139</v>
      </c>
      <c r="K1249">
        <v>38.7</v>
      </c>
      <c r="L1249">
        <v>8.51</v>
      </c>
      <c r="M1249">
        <v>10418</v>
      </c>
      <c r="N1249" t="s">
        <v>343</v>
      </c>
      <c r="O1249" t="s">
        <v>343</v>
      </c>
      <c r="P1249">
        <v>38.7</v>
      </c>
      <c r="Q1249">
        <f t="shared" si="38"/>
        <v>28</v>
      </c>
      <c r="R1249" s="3">
        <f t="shared" si="39"/>
        <v>1083.6000000000001</v>
      </c>
    </row>
    <row r="1250" spans="1:18" ht="12.75">
      <c r="A1250" s="7" t="s">
        <v>749</v>
      </c>
      <c r="B1250" t="s">
        <v>1636</v>
      </c>
      <c r="C1250" t="s">
        <v>114</v>
      </c>
      <c r="D1250">
        <v>47.56</v>
      </c>
      <c r="E1250">
        <v>39860</v>
      </c>
      <c r="F1250" t="s">
        <v>218</v>
      </c>
      <c r="G1250">
        <v>3214</v>
      </c>
      <c r="H1250" t="s">
        <v>30</v>
      </c>
      <c r="I1250" t="s">
        <v>30</v>
      </c>
      <c r="J1250" t="s">
        <v>1139</v>
      </c>
      <c r="K1250">
        <v>38.98</v>
      </c>
      <c r="L1250">
        <v>8.58</v>
      </c>
      <c r="M1250">
        <v>10418</v>
      </c>
      <c r="N1250" t="s">
        <v>343</v>
      </c>
      <c r="O1250" t="s">
        <v>343</v>
      </c>
      <c r="P1250">
        <v>38.98</v>
      </c>
      <c r="Q1250">
        <f t="shared" si="38"/>
        <v>28</v>
      </c>
      <c r="R1250" s="3">
        <f t="shared" si="39"/>
        <v>1091.4399999999998</v>
      </c>
    </row>
    <row r="1251" spans="1:18" ht="12.75">
      <c r="A1251" s="7" t="s">
        <v>749</v>
      </c>
      <c r="B1251" t="s">
        <v>1637</v>
      </c>
      <c r="C1251" t="s">
        <v>114</v>
      </c>
      <c r="D1251">
        <v>175.64</v>
      </c>
      <c r="E1251">
        <v>39902</v>
      </c>
      <c r="F1251" t="s">
        <v>218</v>
      </c>
      <c r="G1251">
        <v>3130</v>
      </c>
      <c r="H1251" t="s">
        <v>126</v>
      </c>
      <c r="I1251" t="s">
        <v>30</v>
      </c>
      <c r="J1251" t="s">
        <v>1139</v>
      </c>
      <c r="K1251">
        <v>143.97</v>
      </c>
      <c r="L1251">
        <v>31.67</v>
      </c>
      <c r="M1251">
        <v>10418</v>
      </c>
      <c r="N1251" t="s">
        <v>343</v>
      </c>
      <c r="O1251" t="s">
        <v>343</v>
      </c>
      <c r="P1251">
        <v>143.97</v>
      </c>
      <c r="Q1251">
        <f t="shared" si="38"/>
        <v>28</v>
      </c>
      <c r="R1251" s="3">
        <f t="shared" si="39"/>
        <v>4031.16</v>
      </c>
    </row>
    <row r="1252" spans="1:18" ht="12.75">
      <c r="A1252" s="7" t="s">
        <v>749</v>
      </c>
      <c r="B1252" t="s">
        <v>1638</v>
      </c>
      <c r="C1252" t="s">
        <v>114</v>
      </c>
      <c r="D1252">
        <v>36.59</v>
      </c>
      <c r="E1252">
        <v>39942</v>
      </c>
      <c r="F1252" t="s">
        <v>218</v>
      </c>
      <c r="G1252">
        <v>3090</v>
      </c>
      <c r="H1252" t="s">
        <v>126</v>
      </c>
      <c r="I1252" t="s">
        <v>30</v>
      </c>
      <c r="J1252" t="s">
        <v>1139</v>
      </c>
      <c r="K1252">
        <v>29.99</v>
      </c>
      <c r="L1252">
        <v>6.6</v>
      </c>
      <c r="M1252">
        <v>10418</v>
      </c>
      <c r="N1252" t="s">
        <v>343</v>
      </c>
      <c r="O1252" t="s">
        <v>343</v>
      </c>
      <c r="P1252">
        <v>29.99</v>
      </c>
      <c r="Q1252">
        <f t="shared" si="38"/>
        <v>28</v>
      </c>
      <c r="R1252" s="3">
        <f t="shared" si="39"/>
        <v>839.7199999999999</v>
      </c>
    </row>
    <row r="1253" spans="1:18" ht="12.75">
      <c r="A1253" s="7" t="s">
        <v>749</v>
      </c>
      <c r="B1253" t="s">
        <v>1639</v>
      </c>
      <c r="C1253" t="s">
        <v>114</v>
      </c>
      <c r="D1253">
        <v>60.15</v>
      </c>
      <c r="E1253">
        <v>39923</v>
      </c>
      <c r="F1253" t="s">
        <v>218</v>
      </c>
      <c r="G1253">
        <v>3109</v>
      </c>
      <c r="H1253" t="s">
        <v>126</v>
      </c>
      <c r="I1253" t="s">
        <v>30</v>
      </c>
      <c r="J1253" t="s">
        <v>1139</v>
      </c>
      <c r="K1253">
        <v>49.3</v>
      </c>
      <c r="L1253">
        <v>10.85</v>
      </c>
      <c r="M1253">
        <v>10418</v>
      </c>
      <c r="N1253" t="s">
        <v>343</v>
      </c>
      <c r="O1253" t="s">
        <v>343</v>
      </c>
      <c r="P1253">
        <v>49.3</v>
      </c>
      <c r="Q1253">
        <f t="shared" si="38"/>
        <v>28</v>
      </c>
      <c r="R1253" s="3">
        <f t="shared" si="39"/>
        <v>1380.3999999999999</v>
      </c>
    </row>
    <row r="1254" spans="1:18" ht="12.75">
      <c r="A1254" s="7" t="s">
        <v>749</v>
      </c>
      <c r="B1254" t="s">
        <v>1640</v>
      </c>
      <c r="C1254" t="s">
        <v>114</v>
      </c>
      <c r="D1254">
        <v>176.67</v>
      </c>
      <c r="E1254">
        <v>39975</v>
      </c>
      <c r="F1254" t="s">
        <v>218</v>
      </c>
      <c r="G1254">
        <v>3057</v>
      </c>
      <c r="H1254" t="s">
        <v>126</v>
      </c>
      <c r="I1254" t="s">
        <v>30</v>
      </c>
      <c r="J1254" t="s">
        <v>1139</v>
      </c>
      <c r="K1254">
        <v>144.81</v>
      </c>
      <c r="L1254">
        <v>31.86</v>
      </c>
      <c r="M1254">
        <v>10418</v>
      </c>
      <c r="N1254" t="s">
        <v>343</v>
      </c>
      <c r="O1254" t="s">
        <v>343</v>
      </c>
      <c r="P1254">
        <v>144.81</v>
      </c>
      <c r="Q1254">
        <f t="shared" si="38"/>
        <v>28</v>
      </c>
      <c r="R1254" s="3">
        <f t="shared" si="39"/>
        <v>4054.6800000000003</v>
      </c>
    </row>
    <row r="1255" spans="1:18" ht="12.75">
      <c r="A1255" s="7" t="s">
        <v>749</v>
      </c>
      <c r="B1255" t="s">
        <v>1641</v>
      </c>
      <c r="C1255" t="s">
        <v>114</v>
      </c>
      <c r="D1255">
        <v>1400.13</v>
      </c>
      <c r="E1255">
        <v>39972</v>
      </c>
      <c r="F1255" t="s">
        <v>218</v>
      </c>
      <c r="G1255">
        <v>3060</v>
      </c>
      <c r="H1255" t="s">
        <v>126</v>
      </c>
      <c r="I1255" t="s">
        <v>30</v>
      </c>
      <c r="J1255" t="s">
        <v>1139</v>
      </c>
      <c r="K1255">
        <v>1147.65</v>
      </c>
      <c r="L1255">
        <v>252.48</v>
      </c>
      <c r="M1255">
        <v>10303</v>
      </c>
      <c r="N1255" t="s">
        <v>324</v>
      </c>
      <c r="O1255" t="s">
        <v>324</v>
      </c>
      <c r="P1255">
        <v>1147.65</v>
      </c>
      <c r="Q1255">
        <f t="shared" si="38"/>
        <v>25</v>
      </c>
      <c r="R1255" s="3">
        <f t="shared" si="39"/>
        <v>28691.250000000004</v>
      </c>
    </row>
    <row r="1256" spans="1:18" ht="12.75">
      <c r="A1256" s="7" t="s">
        <v>749</v>
      </c>
      <c r="B1256" t="s">
        <v>1642</v>
      </c>
      <c r="C1256" t="s">
        <v>114</v>
      </c>
      <c r="D1256">
        <v>117.45</v>
      </c>
      <c r="E1256">
        <v>39939</v>
      </c>
      <c r="F1256" t="s">
        <v>218</v>
      </c>
      <c r="G1256">
        <v>3093</v>
      </c>
      <c r="H1256" t="s">
        <v>126</v>
      </c>
      <c r="I1256" t="s">
        <v>30</v>
      </c>
      <c r="J1256" t="s">
        <v>1139</v>
      </c>
      <c r="K1256">
        <v>96.27</v>
      </c>
      <c r="L1256">
        <v>21.18</v>
      </c>
      <c r="M1256">
        <v>10297</v>
      </c>
      <c r="N1256" t="s">
        <v>324</v>
      </c>
      <c r="O1256" t="s">
        <v>324</v>
      </c>
      <c r="P1256">
        <v>96.27</v>
      </c>
      <c r="Q1256">
        <f t="shared" si="38"/>
        <v>25</v>
      </c>
      <c r="R1256" s="3">
        <f t="shared" si="39"/>
        <v>2406.75</v>
      </c>
    </row>
    <row r="1257" spans="1:18" ht="12.75">
      <c r="A1257" s="7" t="s">
        <v>749</v>
      </c>
      <c r="B1257" t="s">
        <v>1643</v>
      </c>
      <c r="C1257" t="s">
        <v>114</v>
      </c>
      <c r="D1257">
        <v>267.4</v>
      </c>
      <c r="E1257">
        <v>39924</v>
      </c>
      <c r="F1257" t="s">
        <v>218</v>
      </c>
      <c r="G1257">
        <v>3108</v>
      </c>
      <c r="H1257" t="s">
        <v>126</v>
      </c>
      <c r="I1257" t="s">
        <v>30</v>
      </c>
      <c r="J1257" t="s">
        <v>1139</v>
      </c>
      <c r="K1257">
        <v>243.09</v>
      </c>
      <c r="L1257">
        <v>24.31</v>
      </c>
      <c r="M1257">
        <v>10366</v>
      </c>
      <c r="N1257" t="s">
        <v>696</v>
      </c>
      <c r="O1257" t="s">
        <v>696</v>
      </c>
      <c r="P1257">
        <v>243.09</v>
      </c>
      <c r="Q1257">
        <f t="shared" si="38"/>
        <v>27</v>
      </c>
      <c r="R1257" s="3">
        <f t="shared" si="39"/>
        <v>6563.43</v>
      </c>
    </row>
    <row r="1258" spans="1:18" ht="12.75">
      <c r="A1258" s="7" t="s">
        <v>749</v>
      </c>
      <c r="B1258" t="s">
        <v>1644</v>
      </c>
      <c r="C1258" t="s">
        <v>114</v>
      </c>
      <c r="D1258">
        <v>111.27</v>
      </c>
      <c r="E1258">
        <v>39886</v>
      </c>
      <c r="F1258" t="s">
        <v>218</v>
      </c>
      <c r="G1258">
        <v>3188</v>
      </c>
      <c r="H1258" t="s">
        <v>30</v>
      </c>
      <c r="I1258" t="s">
        <v>30</v>
      </c>
      <c r="J1258" t="s">
        <v>1139</v>
      </c>
      <c r="K1258">
        <v>101.15</v>
      </c>
      <c r="L1258">
        <v>10.12</v>
      </c>
      <c r="M1258">
        <v>10291</v>
      </c>
      <c r="N1258" t="s">
        <v>324</v>
      </c>
      <c r="O1258" t="s">
        <v>324</v>
      </c>
      <c r="P1258">
        <v>101.15</v>
      </c>
      <c r="Q1258">
        <f t="shared" si="38"/>
        <v>25</v>
      </c>
      <c r="R1258" s="3">
        <f t="shared" si="39"/>
        <v>2528.75</v>
      </c>
    </row>
    <row r="1259" spans="1:18" ht="12.75">
      <c r="A1259" s="7" t="s">
        <v>749</v>
      </c>
      <c r="B1259" t="s">
        <v>1645</v>
      </c>
      <c r="C1259" t="s">
        <v>114</v>
      </c>
      <c r="D1259">
        <v>63.65</v>
      </c>
      <c r="E1259">
        <v>39950</v>
      </c>
      <c r="F1259" t="s">
        <v>218</v>
      </c>
      <c r="G1259">
        <v>3082</v>
      </c>
      <c r="H1259" t="s">
        <v>126</v>
      </c>
      <c r="I1259" t="s">
        <v>30</v>
      </c>
      <c r="J1259" t="s">
        <v>1139</v>
      </c>
      <c r="K1259">
        <v>52.17</v>
      </c>
      <c r="L1259">
        <v>11.48</v>
      </c>
      <c r="M1259">
        <v>10297</v>
      </c>
      <c r="N1259" t="s">
        <v>324</v>
      </c>
      <c r="O1259" t="s">
        <v>324</v>
      </c>
      <c r="P1259">
        <v>52.17</v>
      </c>
      <c r="Q1259">
        <f t="shared" si="38"/>
        <v>25</v>
      </c>
      <c r="R1259" s="3">
        <f t="shared" si="39"/>
        <v>1304.25</v>
      </c>
    </row>
    <row r="1260" spans="1:18" ht="12.75">
      <c r="A1260" s="7" t="s">
        <v>749</v>
      </c>
      <c r="B1260" t="s">
        <v>1646</v>
      </c>
      <c r="C1260" t="s">
        <v>114</v>
      </c>
      <c r="D1260">
        <v>113.95</v>
      </c>
      <c r="E1260">
        <v>39915</v>
      </c>
      <c r="F1260" t="s">
        <v>218</v>
      </c>
      <c r="G1260">
        <v>3117</v>
      </c>
      <c r="H1260" t="s">
        <v>126</v>
      </c>
      <c r="I1260" t="s">
        <v>30</v>
      </c>
      <c r="J1260" t="s">
        <v>1139</v>
      </c>
      <c r="K1260">
        <v>93.4</v>
      </c>
      <c r="L1260">
        <v>20.55</v>
      </c>
      <c r="M1260">
        <v>10297</v>
      </c>
      <c r="N1260" t="s">
        <v>324</v>
      </c>
      <c r="O1260" t="s">
        <v>324</v>
      </c>
      <c r="P1260">
        <v>93.4</v>
      </c>
      <c r="Q1260">
        <f t="shared" si="38"/>
        <v>25</v>
      </c>
      <c r="R1260" s="3">
        <f t="shared" si="39"/>
        <v>2335</v>
      </c>
    </row>
    <row r="1261" spans="1:18" ht="12.75">
      <c r="A1261" s="7" t="s">
        <v>749</v>
      </c>
      <c r="B1261" t="s">
        <v>1647</v>
      </c>
      <c r="C1261" t="s">
        <v>114</v>
      </c>
      <c r="D1261">
        <v>96.11</v>
      </c>
      <c r="E1261">
        <v>39976</v>
      </c>
      <c r="F1261" t="s">
        <v>218</v>
      </c>
      <c r="G1261">
        <v>3056</v>
      </c>
      <c r="H1261" t="s">
        <v>126</v>
      </c>
      <c r="I1261" t="s">
        <v>30</v>
      </c>
      <c r="J1261" t="s">
        <v>1139</v>
      </c>
      <c r="K1261">
        <v>78.78</v>
      </c>
      <c r="L1261">
        <v>17.33</v>
      </c>
      <c r="M1261">
        <v>10418</v>
      </c>
      <c r="N1261" t="s">
        <v>343</v>
      </c>
      <c r="O1261" t="s">
        <v>343</v>
      </c>
      <c r="P1261">
        <v>78.78</v>
      </c>
      <c r="Q1261">
        <f t="shared" si="38"/>
        <v>28</v>
      </c>
      <c r="R1261" s="3">
        <f t="shared" si="39"/>
        <v>2205.84</v>
      </c>
    </row>
    <row r="1262" spans="1:18" ht="12.75">
      <c r="A1262" s="7" t="s">
        <v>749</v>
      </c>
      <c r="B1262" t="s">
        <v>1648</v>
      </c>
      <c r="C1262" t="s">
        <v>114</v>
      </c>
      <c r="D1262">
        <v>15.7</v>
      </c>
      <c r="E1262">
        <v>39921</v>
      </c>
      <c r="F1262" t="s">
        <v>218</v>
      </c>
      <c r="G1262">
        <v>3111</v>
      </c>
      <c r="H1262" t="s">
        <v>126</v>
      </c>
      <c r="I1262" t="s">
        <v>30</v>
      </c>
      <c r="J1262" t="s">
        <v>1139</v>
      </c>
      <c r="K1262">
        <v>12.87</v>
      </c>
      <c r="L1262">
        <v>2.83</v>
      </c>
      <c r="M1262">
        <v>10296</v>
      </c>
      <c r="N1262" t="s">
        <v>324</v>
      </c>
      <c r="O1262" t="s">
        <v>324</v>
      </c>
      <c r="P1262">
        <v>12.87</v>
      </c>
      <c r="Q1262">
        <f t="shared" si="38"/>
        <v>25</v>
      </c>
      <c r="R1262" s="3">
        <f t="shared" si="39"/>
        <v>321.75</v>
      </c>
    </row>
    <row r="1263" spans="1:18" ht="12.75">
      <c r="A1263" s="7" t="s">
        <v>749</v>
      </c>
      <c r="B1263" t="s">
        <v>1649</v>
      </c>
      <c r="C1263" t="s">
        <v>114</v>
      </c>
      <c r="D1263">
        <v>12.78</v>
      </c>
      <c r="E1263">
        <v>39938</v>
      </c>
      <c r="F1263" t="s">
        <v>218</v>
      </c>
      <c r="G1263">
        <v>3094</v>
      </c>
      <c r="H1263" t="s">
        <v>126</v>
      </c>
      <c r="I1263" t="s">
        <v>30</v>
      </c>
      <c r="J1263" t="s">
        <v>1139</v>
      </c>
      <c r="K1263">
        <v>11.62</v>
      </c>
      <c r="L1263">
        <v>1.16</v>
      </c>
      <c r="M1263">
        <v>10346</v>
      </c>
      <c r="N1263" t="s">
        <v>696</v>
      </c>
      <c r="O1263" t="s">
        <v>696</v>
      </c>
      <c r="P1263">
        <v>11.62</v>
      </c>
      <c r="Q1263">
        <f t="shared" si="38"/>
        <v>27</v>
      </c>
      <c r="R1263" s="3">
        <f t="shared" si="39"/>
        <v>313.73999999999995</v>
      </c>
    </row>
    <row r="1264" spans="1:18" ht="12.75">
      <c r="A1264" s="7" t="s">
        <v>749</v>
      </c>
      <c r="B1264" t="s">
        <v>1650</v>
      </c>
      <c r="C1264" t="s">
        <v>114</v>
      </c>
      <c r="D1264">
        <v>47.21</v>
      </c>
      <c r="E1264">
        <v>39968</v>
      </c>
      <c r="F1264" t="s">
        <v>218</v>
      </c>
      <c r="G1264">
        <v>3064</v>
      </c>
      <c r="H1264" t="s">
        <v>126</v>
      </c>
      <c r="I1264" t="s">
        <v>30</v>
      </c>
      <c r="J1264" t="s">
        <v>1139</v>
      </c>
      <c r="K1264">
        <v>38.7</v>
      </c>
      <c r="L1264">
        <v>8.51</v>
      </c>
      <c r="M1264">
        <v>10294</v>
      </c>
      <c r="N1264" t="s">
        <v>324</v>
      </c>
      <c r="O1264" t="s">
        <v>324</v>
      </c>
      <c r="P1264">
        <v>38.7</v>
      </c>
      <c r="Q1264">
        <f t="shared" si="38"/>
        <v>25</v>
      </c>
      <c r="R1264" s="3">
        <f t="shared" si="39"/>
        <v>967.5000000000001</v>
      </c>
    </row>
    <row r="1265" spans="1:18" ht="25.5">
      <c r="A1265" s="7" t="s">
        <v>103</v>
      </c>
      <c r="B1265" t="s">
        <v>1651</v>
      </c>
      <c r="C1265" t="s">
        <v>217</v>
      </c>
      <c r="D1265">
        <v>120</v>
      </c>
      <c r="E1265">
        <v>29198</v>
      </c>
      <c r="F1265" t="s">
        <v>217</v>
      </c>
      <c r="G1265">
        <v>2559</v>
      </c>
      <c r="H1265" t="s">
        <v>110</v>
      </c>
      <c r="I1265" t="s">
        <v>214</v>
      </c>
      <c r="J1265" t="s">
        <v>724</v>
      </c>
      <c r="K1265">
        <v>114.29</v>
      </c>
      <c r="L1265">
        <v>5.71</v>
      </c>
      <c r="M1265">
        <v>9934</v>
      </c>
      <c r="N1265" t="s">
        <v>94</v>
      </c>
      <c r="O1265" t="s">
        <v>94</v>
      </c>
      <c r="P1265">
        <v>114.29</v>
      </c>
      <c r="Q1265">
        <f t="shared" si="38"/>
        <v>62</v>
      </c>
      <c r="R1265" s="3">
        <f t="shared" si="39"/>
        <v>7085.9800000000005</v>
      </c>
    </row>
    <row r="1266" spans="1:18" ht="25.5">
      <c r="A1266" s="7" t="s">
        <v>103</v>
      </c>
      <c r="B1266" t="s">
        <v>1652</v>
      </c>
      <c r="C1266" t="s">
        <v>217</v>
      </c>
      <c r="D1266">
        <v>200</v>
      </c>
      <c r="E1266">
        <v>29199</v>
      </c>
      <c r="F1266" t="s">
        <v>217</v>
      </c>
      <c r="G1266">
        <v>2558</v>
      </c>
      <c r="H1266" t="s">
        <v>110</v>
      </c>
      <c r="I1266" t="s">
        <v>214</v>
      </c>
      <c r="J1266" t="s">
        <v>724</v>
      </c>
      <c r="K1266">
        <v>190.48</v>
      </c>
      <c r="L1266">
        <v>9.52</v>
      </c>
      <c r="M1266">
        <v>9934</v>
      </c>
      <c r="N1266" t="s">
        <v>94</v>
      </c>
      <c r="O1266" t="s">
        <v>94</v>
      </c>
      <c r="P1266">
        <v>190.48</v>
      </c>
      <c r="Q1266">
        <f t="shared" si="38"/>
        <v>62</v>
      </c>
      <c r="R1266" s="3">
        <f t="shared" si="39"/>
        <v>11809.76</v>
      </c>
    </row>
    <row r="1267" spans="1:18" ht="12.75">
      <c r="A1267" s="7" t="s">
        <v>95</v>
      </c>
      <c r="B1267" t="s">
        <v>1653</v>
      </c>
      <c r="C1267" t="s">
        <v>148</v>
      </c>
      <c r="D1267">
        <v>1495.37</v>
      </c>
      <c r="E1267">
        <v>32113</v>
      </c>
      <c r="F1267" t="s">
        <v>148</v>
      </c>
      <c r="G1267">
        <v>2649</v>
      </c>
      <c r="H1267" t="s">
        <v>51</v>
      </c>
      <c r="I1267" t="s">
        <v>92</v>
      </c>
      <c r="J1267" t="s">
        <v>1086</v>
      </c>
      <c r="K1267">
        <v>1225.71</v>
      </c>
      <c r="L1267">
        <v>269.66</v>
      </c>
      <c r="M1267">
        <v>9738</v>
      </c>
      <c r="N1267" t="s">
        <v>67</v>
      </c>
      <c r="O1267" t="s">
        <v>67</v>
      </c>
      <c r="P1267">
        <v>1225.71</v>
      </c>
      <c r="Q1267">
        <f t="shared" si="38"/>
        <v>42</v>
      </c>
      <c r="R1267" s="3">
        <f t="shared" si="39"/>
        <v>51479.82</v>
      </c>
    </row>
    <row r="1268" spans="1:18" ht="12.75">
      <c r="A1268" s="7" t="s">
        <v>612</v>
      </c>
      <c r="B1268" t="s">
        <v>1653</v>
      </c>
      <c r="C1268" t="s">
        <v>19</v>
      </c>
      <c r="D1268">
        <v>23247.41</v>
      </c>
      <c r="E1268">
        <v>28362</v>
      </c>
      <c r="F1268" t="s">
        <v>179</v>
      </c>
      <c r="G1268">
        <v>2352</v>
      </c>
      <c r="H1268" t="s">
        <v>122</v>
      </c>
      <c r="I1268" t="s">
        <v>148</v>
      </c>
      <c r="J1268" t="s">
        <v>615</v>
      </c>
      <c r="K1268">
        <v>19055.25</v>
      </c>
      <c r="L1268">
        <v>4192.16</v>
      </c>
      <c r="M1268">
        <v>8409</v>
      </c>
      <c r="N1268" t="s">
        <v>86</v>
      </c>
      <c r="O1268" t="s">
        <v>86</v>
      </c>
      <c r="P1268">
        <v>19055.25</v>
      </c>
      <c r="Q1268">
        <f t="shared" si="38"/>
        <v>48</v>
      </c>
      <c r="R1268" s="3">
        <f t="shared" si="39"/>
        <v>914652</v>
      </c>
    </row>
    <row r="1269" spans="1:18" ht="25.5">
      <c r="A1269" s="7" t="s">
        <v>103</v>
      </c>
      <c r="B1269" t="s">
        <v>1654</v>
      </c>
      <c r="C1269" t="s">
        <v>105</v>
      </c>
      <c r="D1269">
        <v>1897.01</v>
      </c>
      <c r="E1269">
        <v>22893</v>
      </c>
      <c r="F1269" t="s">
        <v>142</v>
      </c>
      <c r="G1269">
        <v>1841</v>
      </c>
      <c r="H1269" t="s">
        <v>315</v>
      </c>
      <c r="I1269" t="s">
        <v>446</v>
      </c>
      <c r="J1269" t="s">
        <v>731</v>
      </c>
      <c r="K1269">
        <v>1806.68</v>
      </c>
      <c r="L1269">
        <v>90.33</v>
      </c>
      <c r="M1269">
        <v>9206</v>
      </c>
      <c r="N1269" t="s">
        <v>125</v>
      </c>
      <c r="O1269" t="s">
        <v>125</v>
      </c>
      <c r="P1269">
        <v>1806.68</v>
      </c>
      <c r="Q1269">
        <f t="shared" si="38"/>
        <v>79</v>
      </c>
      <c r="R1269" s="3">
        <f t="shared" si="39"/>
        <v>142727.72</v>
      </c>
    </row>
    <row r="1270" spans="1:18" ht="12.75">
      <c r="A1270" s="7" t="s">
        <v>1655</v>
      </c>
      <c r="B1270" t="s">
        <v>1656</v>
      </c>
      <c r="C1270" t="s">
        <v>92</v>
      </c>
      <c r="D1270">
        <v>292.8</v>
      </c>
      <c r="E1270">
        <v>39606</v>
      </c>
      <c r="F1270" t="s">
        <v>114</v>
      </c>
      <c r="G1270">
        <v>3240</v>
      </c>
      <c r="H1270" t="s">
        <v>30</v>
      </c>
      <c r="I1270" t="s">
        <v>605</v>
      </c>
      <c r="J1270" t="s">
        <v>1657</v>
      </c>
      <c r="K1270">
        <v>240</v>
      </c>
      <c r="L1270">
        <v>52.8</v>
      </c>
      <c r="M1270">
        <v>10163</v>
      </c>
      <c r="N1270" t="s">
        <v>337</v>
      </c>
      <c r="O1270" t="s">
        <v>69</v>
      </c>
      <c r="P1270">
        <v>240</v>
      </c>
      <c r="Q1270">
        <f t="shared" si="38"/>
        <v>12</v>
      </c>
      <c r="R1270" s="3">
        <f t="shared" si="39"/>
        <v>2880</v>
      </c>
    </row>
    <row r="1271" spans="1:18" ht="12.75">
      <c r="A1271" s="7" t="s">
        <v>612</v>
      </c>
      <c r="B1271" t="s">
        <v>1658</v>
      </c>
      <c r="C1271" t="s">
        <v>19</v>
      </c>
      <c r="D1271">
        <v>13206.54</v>
      </c>
      <c r="E1271">
        <v>28363</v>
      </c>
      <c r="F1271" t="s">
        <v>179</v>
      </c>
      <c r="G1271">
        <v>2351</v>
      </c>
      <c r="H1271" t="s">
        <v>122</v>
      </c>
      <c r="I1271" t="s">
        <v>148</v>
      </c>
      <c r="J1271" t="s">
        <v>615</v>
      </c>
      <c r="K1271">
        <v>10825.03</v>
      </c>
      <c r="L1271">
        <v>2381.51</v>
      </c>
      <c r="M1271">
        <v>8410</v>
      </c>
      <c r="N1271" t="s">
        <v>86</v>
      </c>
      <c r="O1271" t="s">
        <v>86</v>
      </c>
      <c r="P1271">
        <v>10825.03</v>
      </c>
      <c r="Q1271">
        <f t="shared" si="38"/>
        <v>48</v>
      </c>
      <c r="R1271" s="3">
        <f t="shared" si="39"/>
        <v>519601.44000000006</v>
      </c>
    </row>
    <row r="1272" spans="1:18" ht="12.75">
      <c r="A1272" s="7" t="s">
        <v>201</v>
      </c>
      <c r="B1272" t="s">
        <v>1659</v>
      </c>
      <c r="C1272" t="s">
        <v>214</v>
      </c>
      <c r="D1272">
        <v>1395.8</v>
      </c>
      <c r="E1272">
        <v>35063</v>
      </c>
      <c r="F1272" t="s">
        <v>214</v>
      </c>
      <c r="G1272">
        <v>2718</v>
      </c>
      <c r="H1272" t="s">
        <v>76</v>
      </c>
      <c r="I1272" t="s">
        <v>692</v>
      </c>
      <c r="J1272" t="s">
        <v>1006</v>
      </c>
      <c r="K1272">
        <v>1144.1</v>
      </c>
      <c r="L1272">
        <v>251.7</v>
      </c>
      <c r="M1272">
        <v>9303</v>
      </c>
      <c r="N1272" t="s">
        <v>107</v>
      </c>
      <c r="O1272" t="s">
        <v>107</v>
      </c>
      <c r="P1272">
        <v>1144.1</v>
      </c>
      <c r="Q1272">
        <f t="shared" si="38"/>
        <v>17</v>
      </c>
      <c r="R1272" s="3">
        <f t="shared" si="39"/>
        <v>19449.699999999997</v>
      </c>
    </row>
    <row r="1273" spans="1:18" ht="25.5">
      <c r="A1273" s="7" t="s">
        <v>103</v>
      </c>
      <c r="B1273" t="s">
        <v>1660</v>
      </c>
      <c r="C1273" t="s">
        <v>105</v>
      </c>
      <c r="D1273">
        <v>885.28</v>
      </c>
      <c r="E1273">
        <v>22891</v>
      </c>
      <c r="F1273" t="s">
        <v>142</v>
      </c>
      <c r="G1273">
        <v>1839</v>
      </c>
      <c r="H1273" t="s">
        <v>315</v>
      </c>
      <c r="I1273" t="s">
        <v>446</v>
      </c>
      <c r="J1273" t="s">
        <v>731</v>
      </c>
      <c r="K1273">
        <v>843.12</v>
      </c>
      <c r="L1273">
        <v>42.16</v>
      </c>
      <c r="M1273">
        <v>7876</v>
      </c>
      <c r="N1273" t="s">
        <v>295</v>
      </c>
      <c r="O1273" t="s">
        <v>295</v>
      </c>
      <c r="P1273">
        <v>843.12</v>
      </c>
      <c r="Q1273">
        <f t="shared" si="38"/>
        <v>53</v>
      </c>
      <c r="R1273" s="3">
        <f t="shared" si="39"/>
        <v>44685.36</v>
      </c>
    </row>
    <row r="1274" spans="1:18" ht="12.75">
      <c r="A1274" s="7" t="s">
        <v>95</v>
      </c>
      <c r="B1274" t="s">
        <v>1661</v>
      </c>
      <c r="C1274" t="s">
        <v>78</v>
      </c>
      <c r="D1274">
        <v>3128.08</v>
      </c>
      <c r="E1274">
        <v>17569</v>
      </c>
      <c r="F1274" t="s">
        <v>42</v>
      </c>
      <c r="G1274">
        <v>1351</v>
      </c>
      <c r="H1274" t="s">
        <v>226</v>
      </c>
      <c r="I1274" t="s">
        <v>142</v>
      </c>
      <c r="J1274" t="s">
        <v>535</v>
      </c>
      <c r="K1274">
        <v>2979.12</v>
      </c>
      <c r="L1274">
        <v>148.96</v>
      </c>
      <c r="M1274">
        <v>7239</v>
      </c>
      <c r="N1274" t="s">
        <v>76</v>
      </c>
      <c r="O1274" t="s">
        <v>76</v>
      </c>
      <c r="P1274">
        <v>2979.12</v>
      </c>
      <c r="Q1274">
        <f t="shared" si="38"/>
        <v>68</v>
      </c>
      <c r="R1274" s="3">
        <f t="shared" si="39"/>
        <v>202580.16</v>
      </c>
    </row>
    <row r="1275" spans="1:18" ht="12.75">
      <c r="A1275" s="7" t="s">
        <v>201</v>
      </c>
      <c r="B1275" t="s">
        <v>1662</v>
      </c>
      <c r="C1275" t="s">
        <v>369</v>
      </c>
      <c r="D1275">
        <v>719.8</v>
      </c>
      <c r="E1275">
        <v>23398</v>
      </c>
      <c r="F1275" t="s">
        <v>285</v>
      </c>
      <c r="G1275">
        <v>2100</v>
      </c>
      <c r="H1275" t="s">
        <v>249</v>
      </c>
      <c r="I1275" t="s">
        <v>369</v>
      </c>
      <c r="J1275" t="s">
        <v>1663</v>
      </c>
      <c r="K1275">
        <v>590</v>
      </c>
      <c r="L1275">
        <v>129.8</v>
      </c>
      <c r="M1275">
        <v>7320</v>
      </c>
      <c r="N1275" t="s">
        <v>202</v>
      </c>
      <c r="O1275" t="s">
        <v>83</v>
      </c>
      <c r="P1275">
        <v>590</v>
      </c>
      <c r="Q1275">
        <f t="shared" si="38"/>
        <v>70</v>
      </c>
      <c r="R1275" s="3">
        <f t="shared" si="39"/>
        <v>41300</v>
      </c>
    </row>
    <row r="1276" spans="1:18" ht="25.5">
      <c r="A1276" s="7" t="s">
        <v>172</v>
      </c>
      <c r="B1276" t="s">
        <v>1664</v>
      </c>
      <c r="C1276" t="s">
        <v>148</v>
      </c>
      <c r="D1276">
        <v>3236.6</v>
      </c>
      <c r="E1276">
        <v>32385</v>
      </c>
      <c r="F1276" t="s">
        <v>59</v>
      </c>
      <c r="G1276">
        <v>2654</v>
      </c>
      <c r="H1276" t="s">
        <v>51</v>
      </c>
      <c r="I1276" t="s">
        <v>92</v>
      </c>
      <c r="J1276" t="s">
        <v>1086</v>
      </c>
      <c r="K1276">
        <v>2652.95</v>
      </c>
      <c r="L1276">
        <v>583.65</v>
      </c>
      <c r="M1276">
        <v>9558</v>
      </c>
      <c r="N1276" t="s">
        <v>135</v>
      </c>
      <c r="O1276" t="s">
        <v>135</v>
      </c>
      <c r="P1276">
        <v>2652.95</v>
      </c>
      <c r="Q1276">
        <f t="shared" si="38"/>
        <v>36</v>
      </c>
      <c r="R1276" s="3">
        <f t="shared" si="39"/>
        <v>95506.2</v>
      </c>
    </row>
    <row r="1277" spans="1:18" ht="12.75">
      <c r="A1277" s="7" t="s">
        <v>612</v>
      </c>
      <c r="B1277" t="s">
        <v>1664</v>
      </c>
      <c r="C1277" t="s">
        <v>1665</v>
      </c>
      <c r="D1277">
        <v>623.28</v>
      </c>
      <c r="G1277">
        <v>2342</v>
      </c>
      <c r="H1277" t="s">
        <v>1665</v>
      </c>
      <c r="I1277" s="4">
        <v>42277</v>
      </c>
      <c r="J1277" t="s">
        <v>615</v>
      </c>
      <c r="K1277">
        <v>510.88</v>
      </c>
      <c r="L1277">
        <v>112.4</v>
      </c>
      <c r="M1277">
        <v>8569</v>
      </c>
      <c r="N1277" t="s">
        <v>211</v>
      </c>
      <c r="O1277" t="s">
        <v>211</v>
      </c>
      <c r="P1277">
        <v>510.88</v>
      </c>
      <c r="Q1277">
        <f t="shared" si="38"/>
        <v>692</v>
      </c>
      <c r="R1277" s="3">
        <f t="shared" si="39"/>
        <v>353528.96</v>
      </c>
    </row>
    <row r="1278" spans="1:18" ht="25.5">
      <c r="A1278" s="7" t="s">
        <v>103</v>
      </c>
      <c r="B1278" t="s">
        <v>1666</v>
      </c>
      <c r="C1278" t="s">
        <v>78</v>
      </c>
      <c r="D1278">
        <v>2280.03</v>
      </c>
      <c r="F1278" t="s">
        <v>357</v>
      </c>
      <c r="G1278">
        <v>979</v>
      </c>
      <c r="H1278" t="s">
        <v>463</v>
      </c>
      <c r="I1278" t="s">
        <v>375</v>
      </c>
      <c r="J1278" t="s">
        <v>535</v>
      </c>
      <c r="K1278">
        <v>2171.46</v>
      </c>
      <c r="L1278">
        <v>108.57</v>
      </c>
      <c r="M1278">
        <v>6954</v>
      </c>
      <c r="N1278" t="s">
        <v>197</v>
      </c>
      <c r="O1278" t="s">
        <v>197</v>
      </c>
      <c r="P1278">
        <v>2171.46</v>
      </c>
      <c r="Q1278">
        <f t="shared" si="38"/>
        <v>74</v>
      </c>
      <c r="R1278" s="3">
        <f t="shared" si="39"/>
        <v>160688.04</v>
      </c>
    </row>
    <row r="1279" spans="1:18" ht="25.5">
      <c r="A1279" s="7" t="s">
        <v>103</v>
      </c>
      <c r="B1279" t="s">
        <v>1667</v>
      </c>
      <c r="C1279" t="s">
        <v>175</v>
      </c>
      <c r="D1279">
        <v>418.32</v>
      </c>
      <c r="E1279">
        <v>24896</v>
      </c>
      <c r="F1279" t="s">
        <v>175</v>
      </c>
      <c r="G1279">
        <v>1882</v>
      </c>
      <c r="H1279" t="s">
        <v>120</v>
      </c>
      <c r="I1279" t="s">
        <v>310</v>
      </c>
      <c r="J1279" t="s">
        <v>731</v>
      </c>
      <c r="K1279">
        <v>398.4</v>
      </c>
      <c r="L1279">
        <v>19.92</v>
      </c>
      <c r="M1279">
        <v>9897</v>
      </c>
      <c r="N1279" t="s">
        <v>94</v>
      </c>
      <c r="O1279" t="s">
        <v>94</v>
      </c>
      <c r="P1279">
        <v>398.4</v>
      </c>
      <c r="Q1279">
        <f t="shared" si="38"/>
        <v>87</v>
      </c>
      <c r="R1279" s="3">
        <f t="shared" si="39"/>
        <v>34660.799999999996</v>
      </c>
    </row>
    <row r="1280" spans="1:18" ht="38.25">
      <c r="A1280" s="7" t="s">
        <v>39</v>
      </c>
      <c r="B1280" t="s">
        <v>1668</v>
      </c>
      <c r="C1280" t="s">
        <v>59</v>
      </c>
      <c r="D1280">
        <v>4056</v>
      </c>
      <c r="E1280">
        <v>34018</v>
      </c>
      <c r="F1280" t="s">
        <v>51</v>
      </c>
      <c r="G1280">
        <v>2680</v>
      </c>
      <c r="H1280" t="s">
        <v>150</v>
      </c>
      <c r="I1280" t="s">
        <v>126</v>
      </c>
      <c r="J1280" t="s">
        <v>1067</v>
      </c>
      <c r="K1280">
        <v>780</v>
      </c>
      <c r="L1280">
        <v>31.2</v>
      </c>
      <c r="M1280">
        <v>9476</v>
      </c>
      <c r="N1280" t="s">
        <v>102</v>
      </c>
      <c r="O1280" t="s">
        <v>102</v>
      </c>
      <c r="P1280">
        <v>3900</v>
      </c>
      <c r="Q1280">
        <f t="shared" si="38"/>
        <v>4</v>
      </c>
      <c r="R1280" s="3">
        <f t="shared" si="39"/>
        <v>15600</v>
      </c>
    </row>
    <row r="1281" spans="1:18" ht="38.25">
      <c r="A1281" s="7" t="s">
        <v>39</v>
      </c>
      <c r="B1281" t="s">
        <v>1668</v>
      </c>
      <c r="C1281" t="s">
        <v>59</v>
      </c>
      <c r="D1281">
        <v>4056</v>
      </c>
      <c r="E1281">
        <v>34018</v>
      </c>
      <c r="F1281" t="s">
        <v>51</v>
      </c>
      <c r="G1281">
        <v>2680</v>
      </c>
      <c r="H1281" t="s">
        <v>150</v>
      </c>
      <c r="I1281" t="s">
        <v>126</v>
      </c>
      <c r="J1281" t="s">
        <v>1067</v>
      </c>
      <c r="K1281">
        <v>3120</v>
      </c>
      <c r="L1281">
        <v>124.8</v>
      </c>
      <c r="M1281">
        <v>9477</v>
      </c>
      <c r="N1281" t="s">
        <v>102</v>
      </c>
      <c r="O1281" t="s">
        <v>102</v>
      </c>
      <c r="P1281">
        <v>0</v>
      </c>
      <c r="Q1281">
        <f t="shared" si="38"/>
        <v>4</v>
      </c>
      <c r="R1281" s="3">
        <f t="shared" si="39"/>
        <v>0</v>
      </c>
    </row>
    <row r="1282" spans="1:18" ht="25.5">
      <c r="A1282" s="7" t="s">
        <v>103</v>
      </c>
      <c r="B1282" t="s">
        <v>1669</v>
      </c>
      <c r="C1282" t="s">
        <v>105</v>
      </c>
      <c r="D1282">
        <v>199.92</v>
      </c>
      <c r="E1282">
        <v>22655</v>
      </c>
      <c r="F1282" t="s">
        <v>105</v>
      </c>
      <c r="G1282">
        <v>1707</v>
      </c>
      <c r="H1282" t="s">
        <v>142</v>
      </c>
      <c r="I1282" t="s">
        <v>389</v>
      </c>
      <c r="J1282" t="s">
        <v>892</v>
      </c>
      <c r="K1282">
        <v>190.4</v>
      </c>
      <c r="L1282">
        <v>9.52</v>
      </c>
      <c r="M1282">
        <v>9311</v>
      </c>
      <c r="N1282" t="s">
        <v>107</v>
      </c>
      <c r="O1282" t="s">
        <v>107</v>
      </c>
      <c r="P1282">
        <v>190.4</v>
      </c>
      <c r="Q1282">
        <f aca="true" t="shared" si="40" ref="Q1282:Q1345">O1282-I1282</f>
        <v>82</v>
      </c>
      <c r="R1282" s="3">
        <f aca="true" t="shared" si="41" ref="R1282:R1345">Q1282*P1282</f>
        <v>15612.800000000001</v>
      </c>
    </row>
    <row r="1283" spans="1:18" ht="25.5">
      <c r="A1283" s="7" t="s">
        <v>103</v>
      </c>
      <c r="B1283" t="s">
        <v>1670</v>
      </c>
      <c r="C1283" t="s">
        <v>804</v>
      </c>
      <c r="D1283">
        <v>199.98</v>
      </c>
      <c r="G1283">
        <v>2577</v>
      </c>
      <c r="H1283" t="s">
        <v>804</v>
      </c>
      <c r="I1283" t="s">
        <v>806</v>
      </c>
      <c r="J1283" t="s">
        <v>724</v>
      </c>
      <c r="K1283">
        <v>190.46</v>
      </c>
      <c r="L1283">
        <v>9.52</v>
      </c>
      <c r="M1283">
        <v>6849</v>
      </c>
      <c r="N1283" t="s">
        <v>61</v>
      </c>
      <c r="O1283" t="s">
        <v>61</v>
      </c>
      <c r="P1283">
        <v>190.46</v>
      </c>
      <c r="Q1283">
        <f t="shared" si="40"/>
        <v>149</v>
      </c>
      <c r="R1283" s="3">
        <f t="shared" si="41"/>
        <v>28378.54</v>
      </c>
    </row>
    <row r="1284" spans="1:18" ht="12.75">
      <c r="A1284" s="7" t="s">
        <v>95</v>
      </c>
      <c r="B1284" t="s">
        <v>1670</v>
      </c>
      <c r="C1284" t="s">
        <v>148</v>
      </c>
      <c r="D1284">
        <v>225.63</v>
      </c>
      <c r="E1284">
        <v>32386</v>
      </c>
      <c r="F1284" t="s">
        <v>59</v>
      </c>
      <c r="G1284">
        <v>2567</v>
      </c>
      <c r="H1284" t="s">
        <v>110</v>
      </c>
      <c r="I1284" t="s">
        <v>92</v>
      </c>
      <c r="J1284" t="s">
        <v>1086</v>
      </c>
      <c r="K1284">
        <v>184.94</v>
      </c>
      <c r="L1284">
        <v>40.69</v>
      </c>
      <c r="M1284">
        <v>9262</v>
      </c>
      <c r="N1284" t="s">
        <v>87</v>
      </c>
      <c r="O1284" t="s">
        <v>87</v>
      </c>
      <c r="P1284">
        <v>184.94</v>
      </c>
      <c r="Q1284">
        <f t="shared" si="40"/>
        <v>29</v>
      </c>
      <c r="R1284" s="3">
        <f t="shared" si="41"/>
        <v>5363.26</v>
      </c>
    </row>
    <row r="1285" spans="1:18" ht="25.5">
      <c r="A1285" s="7" t="s">
        <v>103</v>
      </c>
      <c r="B1285" t="s">
        <v>1671</v>
      </c>
      <c r="C1285" t="s">
        <v>78</v>
      </c>
      <c r="D1285">
        <v>282.12</v>
      </c>
      <c r="F1285" t="s">
        <v>357</v>
      </c>
      <c r="G1285">
        <v>982</v>
      </c>
      <c r="H1285" t="s">
        <v>463</v>
      </c>
      <c r="I1285" t="s">
        <v>375</v>
      </c>
      <c r="J1285" t="s">
        <v>535</v>
      </c>
      <c r="K1285">
        <v>268.69</v>
      </c>
      <c r="L1285">
        <v>13.43</v>
      </c>
      <c r="M1285">
        <v>8345</v>
      </c>
      <c r="N1285" t="s">
        <v>114</v>
      </c>
      <c r="O1285" t="s">
        <v>114</v>
      </c>
      <c r="P1285">
        <v>268.69</v>
      </c>
      <c r="Q1285">
        <f t="shared" si="40"/>
        <v>104</v>
      </c>
      <c r="R1285" s="3">
        <f t="shared" si="41"/>
        <v>27943.76</v>
      </c>
    </row>
    <row r="1286" spans="1:18" ht="25.5">
      <c r="A1286" s="7" t="s">
        <v>103</v>
      </c>
      <c r="B1286" t="s">
        <v>1672</v>
      </c>
      <c r="C1286" t="s">
        <v>175</v>
      </c>
      <c r="D1286">
        <v>1072.44</v>
      </c>
      <c r="E1286">
        <v>24895</v>
      </c>
      <c r="F1286" t="s">
        <v>175</v>
      </c>
      <c r="G1286">
        <v>2233</v>
      </c>
      <c r="H1286" t="s">
        <v>90</v>
      </c>
      <c r="I1286" t="s">
        <v>310</v>
      </c>
      <c r="J1286" t="s">
        <v>731</v>
      </c>
      <c r="K1286">
        <v>1021.37</v>
      </c>
      <c r="L1286">
        <v>51.07</v>
      </c>
      <c r="M1286">
        <v>7903</v>
      </c>
      <c r="N1286" t="s">
        <v>27</v>
      </c>
      <c r="O1286" t="s">
        <v>27</v>
      </c>
      <c r="P1286">
        <v>1021.37</v>
      </c>
      <c r="Q1286">
        <f t="shared" si="40"/>
        <v>45</v>
      </c>
      <c r="R1286" s="3">
        <f t="shared" si="41"/>
        <v>45961.65</v>
      </c>
    </row>
    <row r="1287" spans="1:18" ht="12.75">
      <c r="A1287" s="7" t="s">
        <v>95</v>
      </c>
      <c r="B1287" t="s">
        <v>1673</v>
      </c>
      <c r="C1287" t="s">
        <v>78</v>
      </c>
      <c r="D1287">
        <v>2559.35</v>
      </c>
      <c r="E1287">
        <v>17500</v>
      </c>
      <c r="F1287" t="s">
        <v>42</v>
      </c>
      <c r="G1287">
        <v>1352</v>
      </c>
      <c r="H1287" t="s">
        <v>226</v>
      </c>
      <c r="I1287" t="s">
        <v>142</v>
      </c>
      <c r="J1287" t="s">
        <v>535</v>
      </c>
      <c r="K1287">
        <v>2437.48</v>
      </c>
      <c r="L1287">
        <v>121.87</v>
      </c>
      <c r="M1287">
        <v>9199</v>
      </c>
      <c r="N1287" t="s">
        <v>125</v>
      </c>
      <c r="O1287" t="s">
        <v>125</v>
      </c>
      <c r="P1287">
        <v>2437.48</v>
      </c>
      <c r="Q1287">
        <f t="shared" si="40"/>
        <v>109</v>
      </c>
      <c r="R1287" s="3">
        <f t="shared" si="41"/>
        <v>265685.32</v>
      </c>
    </row>
    <row r="1288" spans="1:18" ht="38.25">
      <c r="A1288" s="7" t="s">
        <v>39</v>
      </c>
      <c r="B1288" t="s">
        <v>1674</v>
      </c>
      <c r="C1288" t="s">
        <v>1675</v>
      </c>
      <c r="D1288">
        <v>801.52</v>
      </c>
      <c r="G1288">
        <v>4393</v>
      </c>
      <c r="H1288" t="s">
        <v>1675</v>
      </c>
      <c r="I1288" s="4">
        <v>42673</v>
      </c>
      <c r="J1288" t="s">
        <v>705</v>
      </c>
      <c r="K1288">
        <v>799.52</v>
      </c>
      <c r="M1288">
        <v>8002</v>
      </c>
      <c r="N1288" t="s">
        <v>28</v>
      </c>
      <c r="O1288" t="s">
        <v>28</v>
      </c>
      <c r="P1288">
        <v>801.52</v>
      </c>
      <c r="Q1288">
        <f t="shared" si="40"/>
        <v>278</v>
      </c>
      <c r="R1288" s="3">
        <f t="shared" si="41"/>
        <v>222822.56</v>
      </c>
    </row>
    <row r="1289" spans="1:18" ht="12.75">
      <c r="A1289" s="7" t="s">
        <v>95</v>
      </c>
      <c r="B1289" t="s">
        <v>1676</v>
      </c>
      <c r="C1289" t="s">
        <v>120</v>
      </c>
      <c r="D1289">
        <v>800</v>
      </c>
      <c r="E1289">
        <v>26626</v>
      </c>
      <c r="F1289" t="s">
        <v>411</v>
      </c>
      <c r="G1289">
        <v>2270</v>
      </c>
      <c r="H1289" t="s">
        <v>180</v>
      </c>
      <c r="I1289" t="s">
        <v>224</v>
      </c>
      <c r="J1289" t="s">
        <v>1677</v>
      </c>
      <c r="K1289">
        <v>800</v>
      </c>
      <c r="L1289">
        <v>0</v>
      </c>
      <c r="M1289">
        <v>9210</v>
      </c>
      <c r="N1289" t="s">
        <v>125</v>
      </c>
      <c r="O1289" t="s">
        <v>87</v>
      </c>
      <c r="P1289">
        <v>800</v>
      </c>
      <c r="Q1289">
        <f t="shared" si="40"/>
        <v>61</v>
      </c>
      <c r="R1289" s="3">
        <f t="shared" si="41"/>
        <v>48800</v>
      </c>
    </row>
    <row r="1290" spans="1:18" ht="25.5">
      <c r="A1290" s="7" t="s">
        <v>103</v>
      </c>
      <c r="B1290" t="s">
        <v>1678</v>
      </c>
      <c r="C1290" t="s">
        <v>285</v>
      </c>
      <c r="D1290">
        <v>300</v>
      </c>
      <c r="E1290">
        <v>23582</v>
      </c>
      <c r="F1290" t="s">
        <v>285</v>
      </c>
      <c r="G1290">
        <v>1795</v>
      </c>
      <c r="H1290" t="s">
        <v>428</v>
      </c>
      <c r="I1290" t="s">
        <v>180</v>
      </c>
      <c r="J1290" t="s">
        <v>592</v>
      </c>
      <c r="K1290">
        <v>245.9</v>
      </c>
      <c r="L1290">
        <v>54.1</v>
      </c>
      <c r="M1290">
        <v>9892</v>
      </c>
      <c r="N1290" t="s">
        <v>94</v>
      </c>
      <c r="O1290" t="s">
        <v>94</v>
      </c>
      <c r="P1290">
        <v>245.9</v>
      </c>
      <c r="Q1290">
        <f t="shared" si="40"/>
        <v>91</v>
      </c>
      <c r="R1290" s="3">
        <f t="shared" si="41"/>
        <v>22376.9</v>
      </c>
    </row>
    <row r="1291" spans="1:18" ht="25.5">
      <c r="A1291" s="7" t="s">
        <v>694</v>
      </c>
      <c r="B1291" t="s">
        <v>1678</v>
      </c>
      <c r="C1291" t="s">
        <v>148</v>
      </c>
      <c r="D1291">
        <v>4551.65</v>
      </c>
      <c r="E1291">
        <v>34528</v>
      </c>
      <c r="F1291" t="s">
        <v>150</v>
      </c>
      <c r="G1291">
        <v>2716</v>
      </c>
      <c r="H1291" t="s">
        <v>76</v>
      </c>
      <c r="I1291" t="s">
        <v>161</v>
      </c>
      <c r="J1291" t="s">
        <v>615</v>
      </c>
      <c r="K1291">
        <v>3730.86</v>
      </c>
      <c r="L1291">
        <v>820.79</v>
      </c>
      <c r="M1291">
        <v>9237</v>
      </c>
      <c r="N1291" t="s">
        <v>87</v>
      </c>
      <c r="O1291" t="s">
        <v>87</v>
      </c>
      <c r="P1291">
        <v>3730.86</v>
      </c>
      <c r="Q1291">
        <f t="shared" si="40"/>
        <v>30</v>
      </c>
      <c r="R1291" s="3">
        <f t="shared" si="41"/>
        <v>111925.8</v>
      </c>
    </row>
    <row r="1292" spans="1:18" ht="12.75">
      <c r="A1292" s="7" t="s">
        <v>95</v>
      </c>
      <c r="B1292" t="s">
        <v>1679</v>
      </c>
      <c r="C1292" t="s">
        <v>78</v>
      </c>
      <c r="D1292">
        <v>873.79</v>
      </c>
      <c r="F1292" t="s">
        <v>357</v>
      </c>
      <c r="G1292">
        <v>999</v>
      </c>
      <c r="H1292" t="s">
        <v>463</v>
      </c>
      <c r="I1292" t="s">
        <v>375</v>
      </c>
      <c r="J1292" t="s">
        <v>535</v>
      </c>
      <c r="K1292">
        <v>832.18</v>
      </c>
      <c r="L1292">
        <v>41.61</v>
      </c>
      <c r="M1292">
        <v>10334</v>
      </c>
      <c r="N1292" t="s">
        <v>696</v>
      </c>
      <c r="O1292" t="s">
        <v>696</v>
      </c>
      <c r="P1292">
        <v>832.18</v>
      </c>
      <c r="Q1292">
        <f t="shared" si="40"/>
        <v>152</v>
      </c>
      <c r="R1292" s="3">
        <f t="shared" si="41"/>
        <v>126491.35999999999</v>
      </c>
    </row>
    <row r="1293" spans="1:18" ht="25.5">
      <c r="A1293" s="7" t="s">
        <v>103</v>
      </c>
      <c r="B1293" t="s">
        <v>1680</v>
      </c>
      <c r="C1293" t="s">
        <v>81</v>
      </c>
      <c r="D1293">
        <v>491.67</v>
      </c>
      <c r="E1293">
        <v>17718</v>
      </c>
      <c r="F1293" t="s">
        <v>42</v>
      </c>
      <c r="G1293">
        <v>1294</v>
      </c>
      <c r="H1293" t="s">
        <v>48</v>
      </c>
      <c r="I1293" t="s">
        <v>142</v>
      </c>
      <c r="J1293" t="s">
        <v>790</v>
      </c>
      <c r="K1293">
        <v>491.67</v>
      </c>
      <c r="L1293">
        <v>0</v>
      </c>
      <c r="M1293">
        <v>9273</v>
      </c>
      <c r="N1293" t="s">
        <v>107</v>
      </c>
      <c r="O1293" t="s">
        <v>107</v>
      </c>
      <c r="P1293">
        <v>491.67</v>
      </c>
      <c r="Q1293">
        <f t="shared" si="40"/>
        <v>111</v>
      </c>
      <c r="R1293" s="3">
        <f t="shared" si="41"/>
        <v>54575.37</v>
      </c>
    </row>
    <row r="1294" spans="1:18" ht="25.5">
      <c r="A1294" s="7" t="s">
        <v>103</v>
      </c>
      <c r="B1294" t="s">
        <v>1681</v>
      </c>
      <c r="C1294" t="s">
        <v>194</v>
      </c>
      <c r="D1294">
        <v>875.54</v>
      </c>
      <c r="E1294">
        <v>26832</v>
      </c>
      <c r="F1294" t="s">
        <v>19</v>
      </c>
      <c r="G1294">
        <v>2235</v>
      </c>
      <c r="H1294" t="s">
        <v>90</v>
      </c>
      <c r="I1294" t="s">
        <v>148</v>
      </c>
      <c r="J1294" t="s">
        <v>731</v>
      </c>
      <c r="K1294">
        <v>833.85</v>
      </c>
      <c r="L1294">
        <v>41.69</v>
      </c>
      <c r="M1294">
        <v>7903</v>
      </c>
      <c r="N1294" t="s">
        <v>27</v>
      </c>
      <c r="O1294" t="s">
        <v>27</v>
      </c>
      <c r="P1294">
        <v>833.85</v>
      </c>
      <c r="Q1294">
        <f t="shared" si="40"/>
        <v>34</v>
      </c>
      <c r="R1294" s="3">
        <f t="shared" si="41"/>
        <v>28350.9</v>
      </c>
    </row>
    <row r="1295" spans="1:18" ht="25.5">
      <c r="A1295" s="7" t="s">
        <v>694</v>
      </c>
      <c r="B1295" t="s">
        <v>1682</v>
      </c>
      <c r="C1295" t="s">
        <v>148</v>
      </c>
      <c r="D1295">
        <v>10863.75</v>
      </c>
      <c r="E1295">
        <v>34526</v>
      </c>
      <c r="F1295" t="s">
        <v>150</v>
      </c>
      <c r="G1295">
        <v>2717</v>
      </c>
      <c r="H1295" t="s">
        <v>76</v>
      </c>
      <c r="I1295" t="s">
        <v>161</v>
      </c>
      <c r="J1295" t="s">
        <v>615</v>
      </c>
      <c r="K1295">
        <v>8904.71</v>
      </c>
      <c r="L1295">
        <v>1959.04</v>
      </c>
      <c r="M1295">
        <v>9238</v>
      </c>
      <c r="N1295" t="s">
        <v>87</v>
      </c>
      <c r="O1295" t="s">
        <v>87</v>
      </c>
      <c r="P1295">
        <v>8904.71</v>
      </c>
      <c r="Q1295">
        <f t="shared" si="40"/>
        <v>30</v>
      </c>
      <c r="R1295" s="3">
        <f t="shared" si="41"/>
        <v>267141.3</v>
      </c>
    </row>
    <row r="1296" spans="1:18" ht="12.75">
      <c r="A1296" s="7" t="s">
        <v>159</v>
      </c>
      <c r="B1296" t="s">
        <v>1683</v>
      </c>
      <c r="C1296" t="s">
        <v>81</v>
      </c>
      <c r="D1296">
        <v>422.4</v>
      </c>
      <c r="E1296">
        <v>18416</v>
      </c>
      <c r="F1296" t="s">
        <v>48</v>
      </c>
      <c r="G1296">
        <v>1463</v>
      </c>
      <c r="H1296" t="s">
        <v>157</v>
      </c>
      <c r="I1296" t="s">
        <v>461</v>
      </c>
      <c r="J1296" t="s">
        <v>874</v>
      </c>
      <c r="K1296">
        <v>384</v>
      </c>
      <c r="L1296">
        <v>38.4</v>
      </c>
      <c r="M1296">
        <v>6981</v>
      </c>
      <c r="N1296" t="s">
        <v>197</v>
      </c>
      <c r="O1296" t="s">
        <v>197</v>
      </c>
      <c r="P1296">
        <v>384</v>
      </c>
      <c r="Q1296">
        <f t="shared" si="40"/>
        <v>73</v>
      </c>
      <c r="R1296" s="3">
        <f t="shared" si="41"/>
        <v>28032</v>
      </c>
    </row>
    <row r="1297" spans="1:18" ht="12.75">
      <c r="A1297" s="7" t="s">
        <v>95</v>
      </c>
      <c r="B1297" t="s">
        <v>1684</v>
      </c>
      <c r="C1297" t="s">
        <v>78</v>
      </c>
      <c r="D1297">
        <v>1074.85</v>
      </c>
      <c r="E1297">
        <v>16478</v>
      </c>
      <c r="F1297" t="s">
        <v>41</v>
      </c>
      <c r="G1297">
        <v>1349</v>
      </c>
      <c r="H1297" t="s">
        <v>226</v>
      </c>
      <c r="I1297" t="s">
        <v>43</v>
      </c>
      <c r="J1297" t="s">
        <v>535</v>
      </c>
      <c r="K1297">
        <v>1023.66</v>
      </c>
      <c r="L1297">
        <v>51.19</v>
      </c>
      <c r="M1297">
        <v>9199</v>
      </c>
      <c r="N1297" t="s">
        <v>125</v>
      </c>
      <c r="O1297" t="s">
        <v>125</v>
      </c>
      <c r="P1297">
        <v>1023.66</v>
      </c>
      <c r="Q1297">
        <f t="shared" si="40"/>
        <v>116</v>
      </c>
      <c r="R1297" s="3">
        <f t="shared" si="41"/>
        <v>118744.56</v>
      </c>
    </row>
    <row r="1298" spans="1:18" ht="12.75">
      <c r="A1298" s="7" t="s">
        <v>405</v>
      </c>
      <c r="B1298" t="s">
        <v>1685</v>
      </c>
      <c r="C1298" t="s">
        <v>42</v>
      </c>
      <c r="D1298">
        <v>329.4</v>
      </c>
      <c r="E1298">
        <v>17741</v>
      </c>
      <c r="F1298" t="s">
        <v>42</v>
      </c>
      <c r="G1298">
        <v>1292</v>
      </c>
      <c r="H1298" t="s">
        <v>48</v>
      </c>
      <c r="I1298" t="s">
        <v>142</v>
      </c>
      <c r="J1298" t="s">
        <v>623</v>
      </c>
      <c r="K1298">
        <v>270</v>
      </c>
      <c r="L1298">
        <v>59.4</v>
      </c>
      <c r="M1298">
        <v>4133</v>
      </c>
      <c r="N1298" t="s">
        <v>301</v>
      </c>
      <c r="O1298" t="s">
        <v>43</v>
      </c>
      <c r="P1298">
        <v>270</v>
      </c>
      <c r="Q1298">
        <f t="shared" si="40"/>
        <v>-7</v>
      </c>
      <c r="R1298" s="3">
        <f t="shared" si="41"/>
        <v>-1890</v>
      </c>
    </row>
    <row r="1299" spans="1:18" ht="25.5">
      <c r="A1299" s="7" t="s">
        <v>103</v>
      </c>
      <c r="B1299" t="s">
        <v>1686</v>
      </c>
      <c r="C1299" t="s">
        <v>787</v>
      </c>
      <c r="D1299">
        <v>160.02</v>
      </c>
      <c r="E1299">
        <v>17165</v>
      </c>
      <c r="F1299" t="s">
        <v>365</v>
      </c>
      <c r="G1299">
        <v>1020</v>
      </c>
      <c r="H1299" t="s">
        <v>104</v>
      </c>
      <c r="I1299" t="s">
        <v>366</v>
      </c>
      <c r="J1299" t="s">
        <v>570</v>
      </c>
      <c r="K1299">
        <v>160.02</v>
      </c>
      <c r="L1299">
        <v>0</v>
      </c>
      <c r="M1299">
        <v>7138</v>
      </c>
      <c r="N1299" t="s">
        <v>214</v>
      </c>
      <c r="O1299" t="s">
        <v>214</v>
      </c>
      <c r="P1299">
        <v>160.02</v>
      </c>
      <c r="Q1299">
        <f t="shared" si="40"/>
        <v>67</v>
      </c>
      <c r="R1299" s="3">
        <f t="shared" si="41"/>
        <v>10721.34</v>
      </c>
    </row>
    <row r="1300" spans="1:18" ht="12.75">
      <c r="A1300" s="7" t="s">
        <v>159</v>
      </c>
      <c r="B1300" t="s">
        <v>1686</v>
      </c>
      <c r="C1300" t="s">
        <v>63</v>
      </c>
      <c r="D1300">
        <v>2028.4</v>
      </c>
      <c r="F1300" t="s">
        <v>331</v>
      </c>
      <c r="G1300">
        <v>517</v>
      </c>
      <c r="H1300" t="s">
        <v>848</v>
      </c>
      <c r="I1300" t="s">
        <v>78</v>
      </c>
      <c r="J1300" t="s">
        <v>874</v>
      </c>
      <c r="K1300">
        <v>436.51</v>
      </c>
      <c r="L1300">
        <v>43.65</v>
      </c>
      <c r="M1300">
        <v>8570</v>
      </c>
      <c r="N1300" t="s">
        <v>211</v>
      </c>
      <c r="O1300" t="s">
        <v>211</v>
      </c>
      <c r="P1300">
        <v>1844</v>
      </c>
      <c r="Q1300">
        <f t="shared" si="40"/>
        <v>175</v>
      </c>
      <c r="R1300" s="3">
        <f t="shared" si="41"/>
        <v>322700</v>
      </c>
    </row>
    <row r="1301" spans="1:18" ht="12.75">
      <c r="A1301" s="7" t="s">
        <v>159</v>
      </c>
      <c r="B1301" t="s">
        <v>1686</v>
      </c>
      <c r="C1301" t="s">
        <v>63</v>
      </c>
      <c r="D1301">
        <v>2028.4</v>
      </c>
      <c r="F1301" t="s">
        <v>331</v>
      </c>
      <c r="G1301">
        <v>517</v>
      </c>
      <c r="H1301" t="s">
        <v>848</v>
      </c>
      <c r="I1301" t="s">
        <v>78</v>
      </c>
      <c r="J1301" t="s">
        <v>874</v>
      </c>
      <c r="K1301">
        <v>1407.49</v>
      </c>
      <c r="L1301">
        <v>140.75</v>
      </c>
      <c r="M1301">
        <v>8571</v>
      </c>
      <c r="N1301" t="s">
        <v>211</v>
      </c>
      <c r="O1301" t="s">
        <v>211</v>
      </c>
      <c r="P1301">
        <v>0</v>
      </c>
      <c r="Q1301">
        <f t="shared" si="40"/>
        <v>175</v>
      </c>
      <c r="R1301" s="3">
        <f t="shared" si="41"/>
        <v>0</v>
      </c>
    </row>
    <row r="1302" spans="1:18" ht="12.75">
      <c r="A1302" s="7" t="s">
        <v>612</v>
      </c>
      <c r="B1302" t="s">
        <v>1687</v>
      </c>
      <c r="C1302" t="s">
        <v>148</v>
      </c>
      <c r="D1302">
        <v>4981.66</v>
      </c>
      <c r="E1302">
        <v>34524</v>
      </c>
      <c r="F1302" t="s">
        <v>150</v>
      </c>
      <c r="G1302">
        <v>2696</v>
      </c>
      <c r="H1302" t="s">
        <v>214</v>
      </c>
      <c r="I1302" t="s">
        <v>161</v>
      </c>
      <c r="J1302" t="s">
        <v>615</v>
      </c>
      <c r="K1302">
        <v>4083.33</v>
      </c>
      <c r="L1302">
        <v>898.33</v>
      </c>
      <c r="M1302">
        <v>8414</v>
      </c>
      <c r="N1302" t="s">
        <v>86</v>
      </c>
      <c r="O1302" t="s">
        <v>86</v>
      </c>
      <c r="P1302">
        <v>4083.33</v>
      </c>
      <c r="Q1302">
        <f t="shared" si="40"/>
        <v>18</v>
      </c>
      <c r="R1302" s="3">
        <f t="shared" si="41"/>
        <v>73499.94</v>
      </c>
    </row>
    <row r="1303" spans="1:18" ht="25.5">
      <c r="A1303" s="7" t="s">
        <v>103</v>
      </c>
      <c r="B1303" t="s">
        <v>1688</v>
      </c>
      <c r="C1303" t="s">
        <v>78</v>
      </c>
      <c r="D1303">
        <v>1313.59</v>
      </c>
      <c r="E1303">
        <v>21388</v>
      </c>
      <c r="F1303" t="s">
        <v>301</v>
      </c>
      <c r="G1303">
        <v>1871</v>
      </c>
      <c r="H1303" t="s">
        <v>248</v>
      </c>
      <c r="I1303" t="s">
        <v>845</v>
      </c>
      <c r="J1303" t="s">
        <v>535</v>
      </c>
      <c r="K1303">
        <v>1251.04</v>
      </c>
      <c r="L1303">
        <v>62.55</v>
      </c>
      <c r="M1303">
        <v>9233</v>
      </c>
      <c r="N1303" t="s">
        <v>87</v>
      </c>
      <c r="O1303" t="s">
        <v>87</v>
      </c>
      <c r="P1303">
        <v>1251.04</v>
      </c>
      <c r="Q1303">
        <f t="shared" si="40"/>
        <v>88</v>
      </c>
      <c r="R1303" s="3">
        <f t="shared" si="41"/>
        <v>110091.51999999999</v>
      </c>
    </row>
    <row r="1304" spans="1:18" ht="25.5">
      <c r="A1304" s="7" t="s">
        <v>103</v>
      </c>
      <c r="B1304" t="s">
        <v>1689</v>
      </c>
      <c r="C1304" t="s">
        <v>90</v>
      </c>
      <c r="D1304">
        <v>1011.74</v>
      </c>
      <c r="E1304">
        <v>28975</v>
      </c>
      <c r="F1304" t="s">
        <v>90</v>
      </c>
      <c r="G1304">
        <v>2307</v>
      </c>
      <c r="H1304" t="s">
        <v>74</v>
      </c>
      <c r="I1304" t="s">
        <v>150</v>
      </c>
      <c r="J1304" t="s">
        <v>731</v>
      </c>
      <c r="K1304">
        <v>963.56</v>
      </c>
      <c r="L1304">
        <v>48.18</v>
      </c>
      <c r="M1304">
        <v>8008</v>
      </c>
      <c r="N1304" t="s">
        <v>28</v>
      </c>
      <c r="O1304" t="s">
        <v>28</v>
      </c>
      <c r="P1304">
        <v>963.56</v>
      </c>
      <c r="Q1304">
        <f t="shared" si="40"/>
        <v>22</v>
      </c>
      <c r="R1304" s="3">
        <f t="shared" si="41"/>
        <v>21198.32</v>
      </c>
    </row>
    <row r="1305" spans="1:18" ht="12.75">
      <c r="A1305" s="7" t="s">
        <v>1690</v>
      </c>
      <c r="B1305" t="s">
        <v>1691</v>
      </c>
      <c r="C1305" t="s">
        <v>64</v>
      </c>
      <c r="D1305">
        <v>1571.53</v>
      </c>
      <c r="F1305" t="s">
        <v>528</v>
      </c>
      <c r="G1305">
        <v>1519</v>
      </c>
      <c r="H1305" t="s">
        <v>366</v>
      </c>
      <c r="I1305" t="s">
        <v>460</v>
      </c>
      <c r="J1305" t="s">
        <v>1692</v>
      </c>
      <c r="K1305">
        <v>1260.69</v>
      </c>
      <c r="L1305">
        <v>310.84</v>
      </c>
      <c r="M1305">
        <v>7458</v>
      </c>
      <c r="N1305" t="s">
        <v>84</v>
      </c>
      <c r="O1305" t="s">
        <v>84</v>
      </c>
      <c r="P1305">
        <v>1260.69</v>
      </c>
      <c r="Q1305">
        <f t="shared" si="40"/>
        <v>138</v>
      </c>
      <c r="R1305" s="3">
        <f t="shared" si="41"/>
        <v>173975.22</v>
      </c>
    </row>
    <row r="1306" spans="1:18" ht="12.75">
      <c r="A1306" s="7" t="s">
        <v>1690</v>
      </c>
      <c r="B1306" t="s">
        <v>1693</v>
      </c>
      <c r="C1306" t="s">
        <v>64</v>
      </c>
      <c r="D1306">
        <v>1263.49</v>
      </c>
      <c r="F1306" t="s">
        <v>528</v>
      </c>
      <c r="G1306">
        <v>1520</v>
      </c>
      <c r="H1306" t="s">
        <v>366</v>
      </c>
      <c r="I1306" t="s">
        <v>460</v>
      </c>
      <c r="J1306" t="s">
        <v>1692</v>
      </c>
      <c r="K1306">
        <v>1013.76</v>
      </c>
      <c r="L1306">
        <v>249.73</v>
      </c>
      <c r="M1306">
        <v>7458</v>
      </c>
      <c r="N1306" t="s">
        <v>84</v>
      </c>
      <c r="O1306" t="s">
        <v>84</v>
      </c>
      <c r="P1306">
        <v>1013.76</v>
      </c>
      <c r="Q1306">
        <f t="shared" si="40"/>
        <v>138</v>
      </c>
      <c r="R1306" s="3">
        <f t="shared" si="41"/>
        <v>139898.88</v>
      </c>
    </row>
    <row r="1307" spans="1:18" ht="12.75">
      <c r="A1307" s="7" t="s">
        <v>308</v>
      </c>
      <c r="B1307" t="s">
        <v>1694</v>
      </c>
      <c r="C1307" t="s">
        <v>64</v>
      </c>
      <c r="D1307">
        <v>3992.23</v>
      </c>
      <c r="F1307" t="s">
        <v>528</v>
      </c>
      <c r="G1307">
        <v>1522</v>
      </c>
      <c r="H1307" t="s">
        <v>366</v>
      </c>
      <c r="I1307" t="s">
        <v>460</v>
      </c>
      <c r="J1307" t="s">
        <v>1692</v>
      </c>
      <c r="K1307">
        <v>3201.1</v>
      </c>
      <c r="L1307">
        <v>791.13</v>
      </c>
      <c r="M1307">
        <v>7468</v>
      </c>
      <c r="N1307" t="s">
        <v>84</v>
      </c>
      <c r="O1307" t="s">
        <v>84</v>
      </c>
      <c r="P1307">
        <v>3201.1</v>
      </c>
      <c r="Q1307">
        <f t="shared" si="40"/>
        <v>138</v>
      </c>
      <c r="R1307" s="3">
        <f t="shared" si="41"/>
        <v>441751.8</v>
      </c>
    </row>
    <row r="1308" spans="1:18" ht="12.75">
      <c r="A1308" s="7" t="s">
        <v>308</v>
      </c>
      <c r="B1308" t="s">
        <v>1695</v>
      </c>
      <c r="C1308" t="s">
        <v>64</v>
      </c>
      <c r="D1308">
        <v>4868.47</v>
      </c>
      <c r="F1308" t="s">
        <v>528</v>
      </c>
      <c r="G1308">
        <v>1521</v>
      </c>
      <c r="H1308" t="s">
        <v>366</v>
      </c>
      <c r="I1308" t="s">
        <v>460</v>
      </c>
      <c r="J1308" t="s">
        <v>1692</v>
      </c>
      <c r="K1308">
        <v>3903.48</v>
      </c>
      <c r="L1308">
        <v>964.99</v>
      </c>
      <c r="M1308">
        <v>7468</v>
      </c>
      <c r="N1308" t="s">
        <v>84</v>
      </c>
      <c r="O1308" t="s">
        <v>84</v>
      </c>
      <c r="P1308">
        <v>3903.48</v>
      </c>
      <c r="Q1308">
        <f t="shared" si="40"/>
        <v>138</v>
      </c>
      <c r="R1308" s="3">
        <f t="shared" si="41"/>
        <v>538680.24</v>
      </c>
    </row>
    <row r="1309" spans="1:18" ht="12.75">
      <c r="A1309" s="7" t="s">
        <v>308</v>
      </c>
      <c r="B1309" t="s">
        <v>1696</v>
      </c>
      <c r="C1309" t="s">
        <v>64</v>
      </c>
      <c r="D1309">
        <v>3460.43</v>
      </c>
      <c r="F1309" t="s">
        <v>528</v>
      </c>
      <c r="G1309">
        <v>1523</v>
      </c>
      <c r="H1309" t="s">
        <v>366</v>
      </c>
      <c r="I1309" t="s">
        <v>460</v>
      </c>
      <c r="J1309" t="s">
        <v>1692</v>
      </c>
      <c r="K1309">
        <v>2774.82</v>
      </c>
      <c r="L1309">
        <v>685.61</v>
      </c>
      <c r="M1309">
        <v>7468</v>
      </c>
      <c r="N1309" t="s">
        <v>84</v>
      </c>
      <c r="O1309" t="s">
        <v>84</v>
      </c>
      <c r="P1309">
        <v>2774.82</v>
      </c>
      <c r="Q1309">
        <f t="shared" si="40"/>
        <v>138</v>
      </c>
      <c r="R1309" s="3">
        <f t="shared" si="41"/>
        <v>382925.16000000003</v>
      </c>
    </row>
    <row r="1310" spans="1:18" ht="12.75">
      <c r="A1310" s="7" t="s">
        <v>308</v>
      </c>
      <c r="B1310" t="s">
        <v>1697</v>
      </c>
      <c r="C1310" t="s">
        <v>64</v>
      </c>
      <c r="D1310">
        <v>1753.18</v>
      </c>
      <c r="F1310" t="s">
        <v>528</v>
      </c>
      <c r="G1310">
        <v>1524</v>
      </c>
      <c r="H1310" t="s">
        <v>366</v>
      </c>
      <c r="I1310" t="s">
        <v>460</v>
      </c>
      <c r="J1310" t="s">
        <v>1692</v>
      </c>
      <c r="K1310">
        <v>1406.3</v>
      </c>
      <c r="L1310">
        <v>346.88</v>
      </c>
      <c r="M1310">
        <v>7468</v>
      </c>
      <c r="N1310" t="s">
        <v>84</v>
      </c>
      <c r="O1310" t="s">
        <v>84</v>
      </c>
      <c r="P1310">
        <v>1406.3</v>
      </c>
      <c r="Q1310">
        <f t="shared" si="40"/>
        <v>138</v>
      </c>
      <c r="R1310" s="3">
        <f t="shared" si="41"/>
        <v>194069.4</v>
      </c>
    </row>
    <row r="1311" spans="1:18" ht="12.75">
      <c r="A1311" s="7" t="s">
        <v>308</v>
      </c>
      <c r="B1311" t="s">
        <v>1698</v>
      </c>
      <c r="C1311" t="s">
        <v>64</v>
      </c>
      <c r="D1311">
        <v>1274.24</v>
      </c>
      <c r="F1311" t="s">
        <v>528</v>
      </c>
      <c r="G1311">
        <v>1525</v>
      </c>
      <c r="H1311" t="s">
        <v>366</v>
      </c>
      <c r="I1311" t="s">
        <v>460</v>
      </c>
      <c r="J1311" t="s">
        <v>1692</v>
      </c>
      <c r="K1311">
        <v>1022.38</v>
      </c>
      <c r="L1311">
        <v>251.86</v>
      </c>
      <c r="M1311">
        <v>7468</v>
      </c>
      <c r="N1311" t="s">
        <v>84</v>
      </c>
      <c r="O1311" t="s">
        <v>84</v>
      </c>
      <c r="P1311">
        <v>1022.38</v>
      </c>
      <c r="Q1311">
        <f t="shared" si="40"/>
        <v>138</v>
      </c>
      <c r="R1311" s="3">
        <f t="shared" si="41"/>
        <v>141088.44</v>
      </c>
    </row>
    <row r="1312" spans="1:18" ht="12.75">
      <c r="A1312" s="7" t="s">
        <v>308</v>
      </c>
      <c r="B1312" t="s">
        <v>1699</v>
      </c>
      <c r="C1312" t="s">
        <v>64</v>
      </c>
      <c r="D1312">
        <v>263.38</v>
      </c>
      <c r="F1312" t="s">
        <v>528</v>
      </c>
      <c r="G1312">
        <v>1526</v>
      </c>
      <c r="H1312" t="s">
        <v>366</v>
      </c>
      <c r="I1312" t="s">
        <v>460</v>
      </c>
      <c r="J1312" t="s">
        <v>1692</v>
      </c>
      <c r="K1312">
        <v>211.74</v>
      </c>
      <c r="L1312">
        <v>51.64</v>
      </c>
      <c r="M1312">
        <v>7488</v>
      </c>
      <c r="N1312" t="s">
        <v>152</v>
      </c>
      <c r="O1312" t="s">
        <v>152</v>
      </c>
      <c r="P1312">
        <v>211.74</v>
      </c>
      <c r="Q1312">
        <f t="shared" si="40"/>
        <v>139</v>
      </c>
      <c r="R1312" s="3">
        <f t="shared" si="41"/>
        <v>29431.86</v>
      </c>
    </row>
    <row r="1313" spans="1:18" ht="12.75">
      <c r="A1313" s="7" t="s">
        <v>308</v>
      </c>
      <c r="B1313" t="s">
        <v>1700</v>
      </c>
      <c r="C1313" t="s">
        <v>64</v>
      </c>
      <c r="D1313">
        <v>1109.27</v>
      </c>
      <c r="F1313" t="s">
        <v>528</v>
      </c>
      <c r="G1313">
        <v>1527</v>
      </c>
      <c r="H1313" t="s">
        <v>366</v>
      </c>
      <c r="I1313" t="s">
        <v>460</v>
      </c>
      <c r="J1313" t="s">
        <v>1692</v>
      </c>
      <c r="K1313">
        <v>890.13</v>
      </c>
      <c r="L1313">
        <v>219.14</v>
      </c>
      <c r="M1313">
        <v>7468</v>
      </c>
      <c r="N1313" t="s">
        <v>84</v>
      </c>
      <c r="O1313" t="s">
        <v>84</v>
      </c>
      <c r="P1313">
        <v>890.13</v>
      </c>
      <c r="Q1313">
        <f t="shared" si="40"/>
        <v>138</v>
      </c>
      <c r="R1313" s="3">
        <f t="shared" si="41"/>
        <v>122837.94</v>
      </c>
    </row>
    <row r="1314" spans="1:18" ht="12.75">
      <c r="A1314" s="7" t="s">
        <v>308</v>
      </c>
      <c r="B1314" t="s">
        <v>1701</v>
      </c>
      <c r="C1314" t="s">
        <v>64</v>
      </c>
      <c r="D1314">
        <v>5366.75</v>
      </c>
      <c r="F1314" t="s">
        <v>528</v>
      </c>
      <c r="G1314">
        <v>1528</v>
      </c>
      <c r="H1314" t="s">
        <v>366</v>
      </c>
      <c r="I1314" t="s">
        <v>460</v>
      </c>
      <c r="J1314" t="s">
        <v>1692</v>
      </c>
      <c r="K1314">
        <v>4302.89</v>
      </c>
      <c r="L1314">
        <v>1063.86</v>
      </c>
      <c r="M1314">
        <v>7468</v>
      </c>
      <c r="N1314" t="s">
        <v>84</v>
      </c>
      <c r="O1314" t="s">
        <v>84</v>
      </c>
      <c r="P1314">
        <v>4302.89</v>
      </c>
      <c r="Q1314">
        <f t="shared" si="40"/>
        <v>138</v>
      </c>
      <c r="R1314" s="3">
        <f t="shared" si="41"/>
        <v>593798.8200000001</v>
      </c>
    </row>
    <row r="1315" spans="1:18" ht="12.75">
      <c r="A1315" s="7" t="s">
        <v>308</v>
      </c>
      <c r="B1315" t="s">
        <v>1702</v>
      </c>
      <c r="C1315" t="s">
        <v>64</v>
      </c>
      <c r="D1315">
        <v>2828.31</v>
      </c>
      <c r="F1315" t="s">
        <v>528</v>
      </c>
      <c r="G1315">
        <v>1585</v>
      </c>
      <c r="H1315" t="s">
        <v>105</v>
      </c>
      <c r="I1315" t="s">
        <v>460</v>
      </c>
      <c r="J1315" t="s">
        <v>1692</v>
      </c>
      <c r="K1315">
        <v>2268.12</v>
      </c>
      <c r="L1315">
        <v>560.19</v>
      </c>
      <c r="M1315">
        <v>7468</v>
      </c>
      <c r="N1315" t="s">
        <v>84</v>
      </c>
      <c r="O1315" t="s">
        <v>84</v>
      </c>
      <c r="P1315">
        <v>2268.12</v>
      </c>
      <c r="Q1315">
        <f t="shared" si="40"/>
        <v>138</v>
      </c>
      <c r="R1315" s="3">
        <f t="shared" si="41"/>
        <v>313000.56</v>
      </c>
    </row>
    <row r="1316" spans="1:18" ht="12.75">
      <c r="A1316" s="7" t="s">
        <v>308</v>
      </c>
      <c r="B1316" t="s">
        <v>1703</v>
      </c>
      <c r="C1316" t="s">
        <v>64</v>
      </c>
      <c r="D1316">
        <v>976.43</v>
      </c>
      <c r="F1316" t="s">
        <v>528</v>
      </c>
      <c r="G1316">
        <v>1587</v>
      </c>
      <c r="H1316" t="s">
        <v>105</v>
      </c>
      <c r="I1316" t="s">
        <v>460</v>
      </c>
      <c r="J1316" t="s">
        <v>1692</v>
      </c>
      <c r="K1316">
        <v>783.64</v>
      </c>
      <c r="L1316">
        <v>192.79</v>
      </c>
      <c r="M1316">
        <v>7468</v>
      </c>
      <c r="N1316" t="s">
        <v>84</v>
      </c>
      <c r="O1316" t="s">
        <v>84</v>
      </c>
      <c r="P1316">
        <v>783.64</v>
      </c>
      <c r="Q1316">
        <f t="shared" si="40"/>
        <v>138</v>
      </c>
      <c r="R1316" s="3">
        <f t="shared" si="41"/>
        <v>108142.31999999999</v>
      </c>
    </row>
    <row r="1317" spans="1:18" ht="12.75">
      <c r="A1317" s="7" t="s">
        <v>308</v>
      </c>
      <c r="B1317" t="s">
        <v>1704</v>
      </c>
      <c r="C1317" t="s">
        <v>54</v>
      </c>
      <c r="D1317">
        <v>65.39</v>
      </c>
      <c r="E1317">
        <v>21123</v>
      </c>
      <c r="F1317" t="s">
        <v>157</v>
      </c>
      <c r="G1317">
        <v>1693</v>
      </c>
      <c r="H1317" t="s">
        <v>142</v>
      </c>
      <c r="I1317" t="s">
        <v>158</v>
      </c>
      <c r="J1317" t="s">
        <v>1692</v>
      </c>
      <c r="K1317">
        <v>12.61</v>
      </c>
      <c r="L1317">
        <v>3.06</v>
      </c>
      <c r="M1317">
        <v>7489</v>
      </c>
      <c r="N1317" t="s">
        <v>152</v>
      </c>
      <c r="O1317" t="s">
        <v>152</v>
      </c>
      <c r="P1317">
        <v>52.6</v>
      </c>
      <c r="Q1317">
        <f t="shared" si="40"/>
        <v>54</v>
      </c>
      <c r="R1317" s="3">
        <f t="shared" si="41"/>
        <v>2840.4</v>
      </c>
    </row>
    <row r="1318" spans="1:18" ht="12.75">
      <c r="A1318" s="7" t="s">
        <v>308</v>
      </c>
      <c r="B1318" t="s">
        <v>1704</v>
      </c>
      <c r="C1318" t="s">
        <v>54</v>
      </c>
      <c r="D1318">
        <v>65.39</v>
      </c>
      <c r="E1318">
        <v>21123</v>
      </c>
      <c r="F1318" t="s">
        <v>157</v>
      </c>
      <c r="G1318">
        <v>1693</v>
      </c>
      <c r="H1318" t="s">
        <v>142</v>
      </c>
      <c r="I1318" t="s">
        <v>158</v>
      </c>
      <c r="J1318" t="s">
        <v>1692</v>
      </c>
      <c r="K1318">
        <v>39.99</v>
      </c>
      <c r="L1318">
        <v>9.73</v>
      </c>
      <c r="M1318">
        <v>7490</v>
      </c>
      <c r="N1318" t="s">
        <v>152</v>
      </c>
      <c r="O1318" t="s">
        <v>152</v>
      </c>
      <c r="P1318">
        <v>0</v>
      </c>
      <c r="Q1318">
        <f t="shared" si="40"/>
        <v>54</v>
      </c>
      <c r="R1318" s="3">
        <f t="shared" si="41"/>
        <v>0</v>
      </c>
    </row>
    <row r="1319" spans="1:18" ht="12.75">
      <c r="A1319" s="7" t="s">
        <v>308</v>
      </c>
      <c r="B1319" t="s">
        <v>1705</v>
      </c>
      <c r="C1319" t="s">
        <v>54</v>
      </c>
      <c r="D1319">
        <v>76.87</v>
      </c>
      <c r="E1319">
        <v>21133</v>
      </c>
      <c r="F1319" t="s">
        <v>157</v>
      </c>
      <c r="G1319">
        <v>1694</v>
      </c>
      <c r="H1319" t="s">
        <v>142</v>
      </c>
      <c r="I1319" t="s">
        <v>158</v>
      </c>
      <c r="J1319" t="s">
        <v>1692</v>
      </c>
      <c r="K1319">
        <v>61.76</v>
      </c>
      <c r="L1319">
        <v>15.11</v>
      </c>
      <c r="M1319">
        <v>7520</v>
      </c>
      <c r="N1319" t="s">
        <v>152</v>
      </c>
      <c r="O1319" t="s">
        <v>152</v>
      </c>
      <c r="P1319">
        <v>61.76</v>
      </c>
      <c r="Q1319">
        <f t="shared" si="40"/>
        <v>54</v>
      </c>
      <c r="R1319" s="3">
        <f t="shared" si="41"/>
        <v>3335.04</v>
      </c>
    </row>
    <row r="1320" spans="1:18" ht="12.75">
      <c r="A1320" s="7" t="s">
        <v>308</v>
      </c>
      <c r="B1320" t="s">
        <v>1706</v>
      </c>
      <c r="C1320" t="s">
        <v>54</v>
      </c>
      <c r="D1320">
        <v>139.14</v>
      </c>
      <c r="E1320">
        <v>21125</v>
      </c>
      <c r="F1320" t="s">
        <v>157</v>
      </c>
      <c r="G1320">
        <v>1695</v>
      </c>
      <c r="H1320" t="s">
        <v>142</v>
      </c>
      <c r="I1320" t="s">
        <v>158</v>
      </c>
      <c r="J1320" t="s">
        <v>1692</v>
      </c>
      <c r="K1320">
        <v>111.71</v>
      </c>
      <c r="L1320">
        <v>27.43</v>
      </c>
      <c r="M1320">
        <v>7520</v>
      </c>
      <c r="N1320" t="s">
        <v>152</v>
      </c>
      <c r="O1320" t="s">
        <v>152</v>
      </c>
      <c r="P1320">
        <v>111.71</v>
      </c>
      <c r="Q1320">
        <f t="shared" si="40"/>
        <v>54</v>
      </c>
      <c r="R1320" s="3">
        <f t="shared" si="41"/>
        <v>6032.339999999999</v>
      </c>
    </row>
    <row r="1321" spans="1:18" ht="12.75">
      <c r="A1321" s="7" t="s">
        <v>308</v>
      </c>
      <c r="B1321" t="s">
        <v>1707</v>
      </c>
      <c r="C1321" t="s">
        <v>54</v>
      </c>
      <c r="D1321">
        <v>84.59</v>
      </c>
      <c r="E1321">
        <v>21122</v>
      </c>
      <c r="F1321" t="s">
        <v>157</v>
      </c>
      <c r="G1321">
        <v>1696</v>
      </c>
      <c r="H1321" t="s">
        <v>142</v>
      </c>
      <c r="I1321" t="s">
        <v>158</v>
      </c>
      <c r="J1321" t="s">
        <v>1692</v>
      </c>
      <c r="K1321">
        <v>68.03</v>
      </c>
      <c r="L1321">
        <v>16.56</v>
      </c>
      <c r="M1321">
        <v>7520</v>
      </c>
      <c r="N1321" t="s">
        <v>152</v>
      </c>
      <c r="O1321" t="s">
        <v>152</v>
      </c>
      <c r="P1321">
        <v>68.03</v>
      </c>
      <c r="Q1321">
        <f t="shared" si="40"/>
        <v>54</v>
      </c>
      <c r="R1321" s="3">
        <f t="shared" si="41"/>
        <v>3673.62</v>
      </c>
    </row>
    <row r="1322" spans="1:18" ht="12.75">
      <c r="A1322" s="7" t="s">
        <v>308</v>
      </c>
      <c r="B1322" t="s">
        <v>1708</v>
      </c>
      <c r="C1322" t="s">
        <v>54</v>
      </c>
      <c r="D1322">
        <v>68.64</v>
      </c>
      <c r="E1322">
        <v>21128</v>
      </c>
      <c r="F1322" t="s">
        <v>157</v>
      </c>
      <c r="G1322">
        <v>1697</v>
      </c>
      <c r="H1322" t="s">
        <v>142</v>
      </c>
      <c r="I1322" t="s">
        <v>158</v>
      </c>
      <c r="J1322" t="s">
        <v>1692</v>
      </c>
      <c r="K1322">
        <v>55.23</v>
      </c>
      <c r="L1322">
        <v>13.41</v>
      </c>
      <c r="M1322">
        <v>7520</v>
      </c>
      <c r="N1322" t="s">
        <v>152</v>
      </c>
      <c r="O1322" t="s">
        <v>152</v>
      </c>
      <c r="P1322">
        <v>55.23</v>
      </c>
      <c r="Q1322">
        <f t="shared" si="40"/>
        <v>54</v>
      </c>
      <c r="R1322" s="3">
        <f t="shared" si="41"/>
        <v>2982.4199999999996</v>
      </c>
    </row>
    <row r="1323" spans="1:18" ht="12.75">
      <c r="A1323" s="7" t="s">
        <v>308</v>
      </c>
      <c r="B1323" t="s">
        <v>1709</v>
      </c>
      <c r="C1323" t="s">
        <v>54</v>
      </c>
      <c r="D1323">
        <v>110.11</v>
      </c>
      <c r="E1323">
        <v>21130</v>
      </c>
      <c r="F1323" t="s">
        <v>157</v>
      </c>
      <c r="G1323">
        <v>1698</v>
      </c>
      <c r="H1323" t="s">
        <v>142</v>
      </c>
      <c r="I1323" t="s">
        <v>158</v>
      </c>
      <c r="J1323" t="s">
        <v>1692</v>
      </c>
      <c r="K1323">
        <v>88.5</v>
      </c>
      <c r="L1323">
        <v>21.61</v>
      </c>
      <c r="M1323">
        <v>7520</v>
      </c>
      <c r="N1323" t="s">
        <v>152</v>
      </c>
      <c r="O1323" t="s">
        <v>152</v>
      </c>
      <c r="P1323">
        <v>88.5</v>
      </c>
      <c r="Q1323">
        <f t="shared" si="40"/>
        <v>54</v>
      </c>
      <c r="R1323" s="3">
        <f t="shared" si="41"/>
        <v>4779</v>
      </c>
    </row>
    <row r="1324" spans="1:18" ht="12.75">
      <c r="A1324" s="7" t="s">
        <v>308</v>
      </c>
      <c r="B1324" t="s">
        <v>1710</v>
      </c>
      <c r="C1324" t="s">
        <v>54</v>
      </c>
      <c r="D1324">
        <v>44.65</v>
      </c>
      <c r="E1324">
        <v>21127</v>
      </c>
      <c r="F1324" t="s">
        <v>157</v>
      </c>
      <c r="G1324">
        <v>1699</v>
      </c>
      <c r="H1324" t="s">
        <v>142</v>
      </c>
      <c r="I1324" t="s">
        <v>158</v>
      </c>
      <c r="J1324" t="s">
        <v>1692</v>
      </c>
      <c r="K1324">
        <v>35.96</v>
      </c>
      <c r="L1324">
        <v>8.69</v>
      </c>
      <c r="M1324">
        <v>7520</v>
      </c>
      <c r="N1324" t="s">
        <v>152</v>
      </c>
      <c r="O1324" t="s">
        <v>152</v>
      </c>
      <c r="P1324">
        <v>35.96</v>
      </c>
      <c r="Q1324">
        <f t="shared" si="40"/>
        <v>54</v>
      </c>
      <c r="R1324" s="3">
        <f t="shared" si="41"/>
        <v>1941.8400000000001</v>
      </c>
    </row>
    <row r="1325" spans="1:18" ht="12.75">
      <c r="A1325" s="7" t="s">
        <v>308</v>
      </c>
      <c r="B1325" t="s">
        <v>1711</v>
      </c>
      <c r="C1325" t="s">
        <v>54</v>
      </c>
      <c r="D1325">
        <v>4.87</v>
      </c>
      <c r="E1325">
        <v>21124</v>
      </c>
      <c r="F1325" t="s">
        <v>157</v>
      </c>
      <c r="G1325">
        <v>1700</v>
      </c>
      <c r="H1325" t="s">
        <v>142</v>
      </c>
      <c r="I1325" t="s">
        <v>158</v>
      </c>
      <c r="J1325" t="s">
        <v>1692</v>
      </c>
      <c r="K1325">
        <v>3.99</v>
      </c>
      <c r="L1325">
        <v>0.88</v>
      </c>
      <c r="M1325">
        <v>7520</v>
      </c>
      <c r="N1325" t="s">
        <v>152</v>
      </c>
      <c r="O1325" t="s">
        <v>152</v>
      </c>
      <c r="P1325">
        <v>3.99</v>
      </c>
      <c r="Q1325">
        <f t="shared" si="40"/>
        <v>54</v>
      </c>
      <c r="R1325" s="3">
        <f t="shared" si="41"/>
        <v>215.46</v>
      </c>
    </row>
    <row r="1326" spans="1:18" ht="12.75">
      <c r="A1326" s="7" t="s">
        <v>308</v>
      </c>
      <c r="B1326" t="s">
        <v>1712</v>
      </c>
      <c r="C1326" t="s">
        <v>54</v>
      </c>
      <c r="D1326">
        <v>150.35</v>
      </c>
      <c r="E1326">
        <v>21134</v>
      </c>
      <c r="F1326" t="s">
        <v>157</v>
      </c>
      <c r="G1326">
        <v>1701</v>
      </c>
      <c r="H1326" t="s">
        <v>142</v>
      </c>
      <c r="I1326" t="s">
        <v>158</v>
      </c>
      <c r="J1326" t="s">
        <v>1692</v>
      </c>
      <c r="K1326">
        <v>120.76</v>
      </c>
      <c r="L1326">
        <v>29.59</v>
      </c>
      <c r="M1326">
        <v>7520</v>
      </c>
      <c r="N1326" t="s">
        <v>152</v>
      </c>
      <c r="O1326" t="s">
        <v>152</v>
      </c>
      <c r="P1326">
        <v>120.76</v>
      </c>
      <c r="Q1326">
        <f t="shared" si="40"/>
        <v>54</v>
      </c>
      <c r="R1326" s="3">
        <f t="shared" si="41"/>
        <v>6521.04</v>
      </c>
    </row>
    <row r="1327" spans="1:18" ht="12.75">
      <c r="A1327" s="7" t="s">
        <v>308</v>
      </c>
      <c r="B1327" t="s">
        <v>1713</v>
      </c>
      <c r="C1327" t="s">
        <v>54</v>
      </c>
      <c r="D1327">
        <v>285.97</v>
      </c>
      <c r="E1327">
        <v>21131</v>
      </c>
      <c r="F1327" t="s">
        <v>157</v>
      </c>
      <c r="G1327">
        <v>1702</v>
      </c>
      <c r="H1327" t="s">
        <v>142</v>
      </c>
      <c r="I1327" t="s">
        <v>158</v>
      </c>
      <c r="J1327" t="s">
        <v>1692</v>
      </c>
      <c r="K1327">
        <v>229.56</v>
      </c>
      <c r="L1327">
        <v>56.41</v>
      </c>
      <c r="M1327">
        <v>7520</v>
      </c>
      <c r="N1327" t="s">
        <v>152</v>
      </c>
      <c r="O1327" t="s">
        <v>152</v>
      </c>
      <c r="P1327">
        <v>229.56</v>
      </c>
      <c r="Q1327">
        <f t="shared" si="40"/>
        <v>54</v>
      </c>
      <c r="R1327" s="3">
        <f t="shared" si="41"/>
        <v>12396.24</v>
      </c>
    </row>
    <row r="1328" spans="1:18" ht="12.75">
      <c r="A1328" s="7" t="s">
        <v>308</v>
      </c>
      <c r="B1328" t="s">
        <v>1714</v>
      </c>
      <c r="C1328" t="s">
        <v>54</v>
      </c>
      <c r="D1328">
        <v>4.87</v>
      </c>
      <c r="E1328">
        <v>21126</v>
      </c>
      <c r="F1328" t="s">
        <v>157</v>
      </c>
      <c r="G1328">
        <v>1703</v>
      </c>
      <c r="H1328" t="s">
        <v>142</v>
      </c>
      <c r="I1328" t="s">
        <v>158</v>
      </c>
      <c r="J1328" t="s">
        <v>1692</v>
      </c>
      <c r="K1328">
        <v>3.99</v>
      </c>
      <c r="L1328">
        <v>0.88</v>
      </c>
      <c r="M1328">
        <v>7520</v>
      </c>
      <c r="N1328" t="s">
        <v>152</v>
      </c>
      <c r="O1328" t="s">
        <v>152</v>
      </c>
      <c r="P1328">
        <v>3.99</v>
      </c>
      <c r="Q1328">
        <f t="shared" si="40"/>
        <v>54</v>
      </c>
      <c r="R1328" s="3">
        <f t="shared" si="41"/>
        <v>215.46</v>
      </c>
    </row>
    <row r="1329" spans="1:18" ht="12.75">
      <c r="A1329" s="7" t="s">
        <v>308</v>
      </c>
      <c r="B1329" t="s">
        <v>1715</v>
      </c>
      <c r="C1329" t="s">
        <v>54</v>
      </c>
      <c r="D1329">
        <v>4.03</v>
      </c>
      <c r="E1329">
        <v>21132</v>
      </c>
      <c r="F1329" t="s">
        <v>157</v>
      </c>
      <c r="G1329">
        <v>1704</v>
      </c>
      <c r="H1329" t="s">
        <v>142</v>
      </c>
      <c r="I1329" t="s">
        <v>158</v>
      </c>
      <c r="J1329" t="s">
        <v>1692</v>
      </c>
      <c r="K1329">
        <v>3.3</v>
      </c>
      <c r="L1329">
        <v>0.73</v>
      </c>
      <c r="M1329">
        <v>7520</v>
      </c>
      <c r="N1329" t="s">
        <v>152</v>
      </c>
      <c r="O1329" t="s">
        <v>152</v>
      </c>
      <c r="P1329">
        <v>3.3</v>
      </c>
      <c r="Q1329">
        <f t="shared" si="40"/>
        <v>54</v>
      </c>
      <c r="R1329" s="3">
        <f t="shared" si="41"/>
        <v>178.2</v>
      </c>
    </row>
    <row r="1330" spans="1:18" ht="12.75">
      <c r="A1330" s="7" t="s">
        <v>308</v>
      </c>
      <c r="B1330" t="s">
        <v>1716</v>
      </c>
      <c r="C1330" t="s">
        <v>411</v>
      </c>
      <c r="D1330">
        <v>8.67</v>
      </c>
      <c r="E1330">
        <v>27318</v>
      </c>
      <c r="F1330" t="s">
        <v>145</v>
      </c>
      <c r="G1330">
        <v>2210</v>
      </c>
      <c r="H1330" t="s">
        <v>389</v>
      </c>
      <c r="I1330" t="s">
        <v>182</v>
      </c>
      <c r="J1330" t="s">
        <v>1692</v>
      </c>
      <c r="K1330">
        <v>7.11</v>
      </c>
      <c r="L1330">
        <v>1.56</v>
      </c>
      <c r="M1330">
        <v>7520</v>
      </c>
      <c r="N1330" t="s">
        <v>152</v>
      </c>
      <c r="O1330" t="s">
        <v>152</v>
      </c>
      <c r="P1330">
        <v>7.11</v>
      </c>
      <c r="Q1330">
        <f t="shared" si="40"/>
        <v>19</v>
      </c>
      <c r="R1330" s="3">
        <f t="shared" si="41"/>
        <v>135.09</v>
      </c>
    </row>
    <row r="1331" spans="1:18" ht="12.75">
      <c r="A1331" s="7" t="s">
        <v>308</v>
      </c>
      <c r="B1331" t="s">
        <v>1717</v>
      </c>
      <c r="C1331" t="s">
        <v>411</v>
      </c>
      <c r="D1331">
        <v>10.16</v>
      </c>
      <c r="E1331">
        <v>27321</v>
      </c>
      <c r="F1331" t="s">
        <v>145</v>
      </c>
      <c r="G1331">
        <v>2207</v>
      </c>
      <c r="H1331" t="s">
        <v>389</v>
      </c>
      <c r="I1331" t="s">
        <v>182</v>
      </c>
      <c r="J1331" t="s">
        <v>1692</v>
      </c>
      <c r="K1331">
        <v>8.33</v>
      </c>
      <c r="L1331">
        <v>1.83</v>
      </c>
      <c r="M1331">
        <v>7520</v>
      </c>
      <c r="N1331" t="s">
        <v>152</v>
      </c>
      <c r="O1331" t="s">
        <v>152</v>
      </c>
      <c r="P1331">
        <v>8.33</v>
      </c>
      <c r="Q1331">
        <f t="shared" si="40"/>
        <v>19</v>
      </c>
      <c r="R1331" s="3">
        <f t="shared" si="41"/>
        <v>158.27</v>
      </c>
    </row>
    <row r="1332" spans="1:18" ht="12.75">
      <c r="A1332" s="7" t="s">
        <v>308</v>
      </c>
      <c r="B1332" t="s">
        <v>1718</v>
      </c>
      <c r="C1332" t="s">
        <v>411</v>
      </c>
      <c r="D1332">
        <v>10.16</v>
      </c>
      <c r="E1332">
        <v>27326</v>
      </c>
      <c r="F1332" t="s">
        <v>145</v>
      </c>
      <c r="G1332">
        <v>2203</v>
      </c>
      <c r="H1332" t="s">
        <v>389</v>
      </c>
      <c r="I1332" t="s">
        <v>182</v>
      </c>
      <c r="J1332" t="s">
        <v>1692</v>
      </c>
      <c r="K1332">
        <v>8.33</v>
      </c>
      <c r="L1332">
        <v>1.83</v>
      </c>
      <c r="M1332">
        <v>7520</v>
      </c>
      <c r="N1332" t="s">
        <v>152</v>
      </c>
      <c r="O1332" t="s">
        <v>152</v>
      </c>
      <c r="P1332">
        <v>8.33</v>
      </c>
      <c r="Q1332">
        <f t="shared" si="40"/>
        <v>19</v>
      </c>
      <c r="R1332" s="3">
        <f t="shared" si="41"/>
        <v>158.27</v>
      </c>
    </row>
    <row r="1333" spans="1:18" ht="12.75">
      <c r="A1333" s="7" t="s">
        <v>308</v>
      </c>
      <c r="B1333" t="s">
        <v>1719</v>
      </c>
      <c r="C1333" t="s">
        <v>411</v>
      </c>
      <c r="D1333">
        <v>7.83</v>
      </c>
      <c r="E1333">
        <v>27325</v>
      </c>
      <c r="F1333" t="s">
        <v>145</v>
      </c>
      <c r="G1333">
        <v>2204</v>
      </c>
      <c r="H1333" t="s">
        <v>389</v>
      </c>
      <c r="I1333" t="s">
        <v>182</v>
      </c>
      <c r="J1333" t="s">
        <v>1692</v>
      </c>
      <c r="K1333">
        <v>6.42</v>
      </c>
      <c r="L1333">
        <v>1.41</v>
      </c>
      <c r="M1333">
        <v>7520</v>
      </c>
      <c r="N1333" t="s">
        <v>152</v>
      </c>
      <c r="O1333" t="s">
        <v>152</v>
      </c>
      <c r="P1333">
        <v>6.42</v>
      </c>
      <c r="Q1333">
        <f t="shared" si="40"/>
        <v>19</v>
      </c>
      <c r="R1333" s="3">
        <f t="shared" si="41"/>
        <v>121.98</v>
      </c>
    </row>
    <row r="1334" spans="1:18" ht="12.75">
      <c r="A1334" s="7" t="s">
        <v>308</v>
      </c>
      <c r="B1334" t="s">
        <v>1720</v>
      </c>
      <c r="C1334" t="s">
        <v>411</v>
      </c>
      <c r="D1334">
        <v>7.83</v>
      </c>
      <c r="E1334">
        <v>27324</v>
      </c>
      <c r="F1334" t="s">
        <v>145</v>
      </c>
      <c r="G1334">
        <v>2205</v>
      </c>
      <c r="H1334" t="s">
        <v>389</v>
      </c>
      <c r="I1334" t="s">
        <v>182</v>
      </c>
      <c r="J1334" t="s">
        <v>1692</v>
      </c>
      <c r="K1334">
        <v>6.42</v>
      </c>
      <c r="L1334">
        <v>1.41</v>
      </c>
      <c r="M1334">
        <v>7520</v>
      </c>
      <c r="N1334" t="s">
        <v>152</v>
      </c>
      <c r="O1334" t="s">
        <v>152</v>
      </c>
      <c r="P1334">
        <v>6.42</v>
      </c>
      <c r="Q1334">
        <f t="shared" si="40"/>
        <v>19</v>
      </c>
      <c r="R1334" s="3">
        <f t="shared" si="41"/>
        <v>121.98</v>
      </c>
    </row>
    <row r="1335" spans="1:18" ht="12.75">
      <c r="A1335" s="7" t="s">
        <v>308</v>
      </c>
      <c r="B1335" t="s">
        <v>1721</v>
      </c>
      <c r="C1335" t="s">
        <v>411</v>
      </c>
      <c r="D1335">
        <v>7.83</v>
      </c>
      <c r="E1335">
        <v>27327</v>
      </c>
      <c r="F1335" t="s">
        <v>145</v>
      </c>
      <c r="G1335">
        <v>2202</v>
      </c>
      <c r="H1335" t="s">
        <v>389</v>
      </c>
      <c r="I1335" t="s">
        <v>182</v>
      </c>
      <c r="J1335" t="s">
        <v>1692</v>
      </c>
      <c r="K1335">
        <v>6.42</v>
      </c>
      <c r="L1335">
        <v>1.41</v>
      </c>
      <c r="M1335">
        <v>7520</v>
      </c>
      <c r="N1335" t="s">
        <v>152</v>
      </c>
      <c r="O1335" t="s">
        <v>152</v>
      </c>
      <c r="P1335">
        <v>6.42</v>
      </c>
      <c r="Q1335">
        <f t="shared" si="40"/>
        <v>19</v>
      </c>
      <c r="R1335" s="3">
        <f t="shared" si="41"/>
        <v>121.98</v>
      </c>
    </row>
    <row r="1336" spans="1:18" ht="12.75">
      <c r="A1336" s="7" t="s">
        <v>308</v>
      </c>
      <c r="B1336" t="s">
        <v>1722</v>
      </c>
      <c r="C1336" t="s">
        <v>411</v>
      </c>
      <c r="D1336">
        <v>8.67</v>
      </c>
      <c r="E1336">
        <v>27317</v>
      </c>
      <c r="F1336" t="s">
        <v>145</v>
      </c>
      <c r="G1336">
        <v>2211</v>
      </c>
      <c r="H1336" t="s">
        <v>389</v>
      </c>
      <c r="I1336" t="s">
        <v>182</v>
      </c>
      <c r="J1336" t="s">
        <v>1692</v>
      </c>
      <c r="K1336">
        <v>7.11</v>
      </c>
      <c r="L1336">
        <v>1.56</v>
      </c>
      <c r="M1336">
        <v>7520</v>
      </c>
      <c r="N1336" t="s">
        <v>152</v>
      </c>
      <c r="O1336" t="s">
        <v>152</v>
      </c>
      <c r="P1336">
        <v>7.11</v>
      </c>
      <c r="Q1336">
        <f t="shared" si="40"/>
        <v>19</v>
      </c>
      <c r="R1336" s="3">
        <f t="shared" si="41"/>
        <v>135.09</v>
      </c>
    </row>
    <row r="1337" spans="1:18" ht="12.75">
      <c r="A1337" s="7" t="s">
        <v>308</v>
      </c>
      <c r="B1337" t="s">
        <v>1723</v>
      </c>
      <c r="C1337" t="s">
        <v>411</v>
      </c>
      <c r="D1337">
        <v>7.83</v>
      </c>
      <c r="E1337">
        <v>27315</v>
      </c>
      <c r="F1337" t="s">
        <v>145</v>
      </c>
      <c r="G1337">
        <v>2212</v>
      </c>
      <c r="H1337" t="s">
        <v>389</v>
      </c>
      <c r="I1337" t="s">
        <v>182</v>
      </c>
      <c r="J1337" t="s">
        <v>1692</v>
      </c>
      <c r="K1337">
        <v>6.42</v>
      </c>
      <c r="L1337">
        <v>1.41</v>
      </c>
      <c r="M1337">
        <v>7520</v>
      </c>
      <c r="N1337" t="s">
        <v>152</v>
      </c>
      <c r="O1337" t="s">
        <v>152</v>
      </c>
      <c r="P1337">
        <v>6.42</v>
      </c>
      <c r="Q1337">
        <f t="shared" si="40"/>
        <v>19</v>
      </c>
      <c r="R1337" s="3">
        <f t="shared" si="41"/>
        <v>121.98</v>
      </c>
    </row>
    <row r="1338" spans="1:18" ht="12.75">
      <c r="A1338" s="7" t="s">
        <v>308</v>
      </c>
      <c r="B1338" t="s">
        <v>1724</v>
      </c>
      <c r="C1338" t="s">
        <v>411</v>
      </c>
      <c r="D1338">
        <v>197.47</v>
      </c>
      <c r="E1338">
        <v>27314</v>
      </c>
      <c r="F1338" t="s">
        <v>145</v>
      </c>
      <c r="G1338">
        <v>2213</v>
      </c>
      <c r="H1338" t="s">
        <v>389</v>
      </c>
      <c r="I1338" t="s">
        <v>182</v>
      </c>
      <c r="J1338" t="s">
        <v>1692</v>
      </c>
      <c r="K1338">
        <v>158.61</v>
      </c>
      <c r="L1338">
        <v>38.86</v>
      </c>
      <c r="M1338">
        <v>7520</v>
      </c>
      <c r="N1338" t="s">
        <v>152</v>
      </c>
      <c r="O1338" t="s">
        <v>152</v>
      </c>
      <c r="P1338">
        <v>158.61</v>
      </c>
      <c r="Q1338">
        <f t="shared" si="40"/>
        <v>19</v>
      </c>
      <c r="R1338" s="3">
        <f t="shared" si="41"/>
        <v>3013.59</v>
      </c>
    </row>
    <row r="1339" spans="1:18" ht="12.75">
      <c r="A1339" s="7" t="s">
        <v>308</v>
      </c>
      <c r="B1339" t="s">
        <v>1725</v>
      </c>
      <c r="C1339" t="s">
        <v>411</v>
      </c>
      <c r="D1339">
        <v>8.47</v>
      </c>
      <c r="E1339">
        <v>27323</v>
      </c>
      <c r="F1339" t="s">
        <v>145</v>
      </c>
      <c r="G1339">
        <v>2206</v>
      </c>
      <c r="H1339" t="s">
        <v>389</v>
      </c>
      <c r="I1339" t="s">
        <v>182</v>
      </c>
      <c r="J1339" t="s">
        <v>1692</v>
      </c>
      <c r="K1339">
        <v>6.94</v>
      </c>
      <c r="L1339">
        <v>1.53</v>
      </c>
      <c r="M1339">
        <v>7520</v>
      </c>
      <c r="N1339" t="s">
        <v>152</v>
      </c>
      <c r="O1339" t="s">
        <v>152</v>
      </c>
      <c r="P1339">
        <v>6.94</v>
      </c>
      <c r="Q1339">
        <f t="shared" si="40"/>
        <v>19</v>
      </c>
      <c r="R1339" s="3">
        <f t="shared" si="41"/>
        <v>131.86</v>
      </c>
    </row>
    <row r="1340" spans="1:18" ht="12.75">
      <c r="A1340" s="7" t="s">
        <v>308</v>
      </c>
      <c r="B1340" t="s">
        <v>1726</v>
      </c>
      <c r="C1340" t="s">
        <v>411</v>
      </c>
      <c r="D1340">
        <v>7.83</v>
      </c>
      <c r="E1340">
        <v>27320</v>
      </c>
      <c r="F1340" t="s">
        <v>145</v>
      </c>
      <c r="G1340">
        <v>2208</v>
      </c>
      <c r="H1340" t="s">
        <v>389</v>
      </c>
      <c r="I1340" t="s">
        <v>182</v>
      </c>
      <c r="J1340" t="s">
        <v>1692</v>
      </c>
      <c r="K1340">
        <v>6.42</v>
      </c>
      <c r="L1340">
        <v>1.41</v>
      </c>
      <c r="M1340">
        <v>7520</v>
      </c>
      <c r="N1340" t="s">
        <v>152</v>
      </c>
      <c r="O1340" t="s">
        <v>152</v>
      </c>
      <c r="P1340">
        <v>6.42</v>
      </c>
      <c r="Q1340">
        <f t="shared" si="40"/>
        <v>19</v>
      </c>
      <c r="R1340" s="3">
        <f t="shared" si="41"/>
        <v>121.98</v>
      </c>
    </row>
    <row r="1341" spans="1:18" ht="12.75">
      <c r="A1341" s="7" t="s">
        <v>308</v>
      </c>
      <c r="B1341" t="s">
        <v>1727</v>
      </c>
      <c r="C1341" t="s">
        <v>411</v>
      </c>
      <c r="D1341">
        <v>8.67</v>
      </c>
      <c r="E1341">
        <v>27319</v>
      </c>
      <c r="F1341" t="s">
        <v>145</v>
      </c>
      <c r="G1341">
        <v>2209</v>
      </c>
      <c r="H1341" t="s">
        <v>389</v>
      </c>
      <c r="I1341" t="s">
        <v>182</v>
      </c>
      <c r="J1341" t="s">
        <v>1692</v>
      </c>
      <c r="K1341">
        <v>7.11</v>
      </c>
      <c r="L1341">
        <v>1.56</v>
      </c>
      <c r="M1341">
        <v>7520</v>
      </c>
      <c r="N1341" t="s">
        <v>152</v>
      </c>
      <c r="O1341" t="s">
        <v>152</v>
      </c>
      <c r="P1341">
        <v>7.11</v>
      </c>
      <c r="Q1341">
        <f t="shared" si="40"/>
        <v>19</v>
      </c>
      <c r="R1341" s="3">
        <f t="shared" si="41"/>
        <v>135.09</v>
      </c>
    </row>
    <row r="1342" spans="1:18" ht="12.75">
      <c r="A1342" s="7" t="s">
        <v>308</v>
      </c>
      <c r="B1342" t="s">
        <v>1728</v>
      </c>
      <c r="C1342" t="s">
        <v>160</v>
      </c>
      <c r="D1342">
        <v>12.98</v>
      </c>
      <c r="E1342">
        <v>34666</v>
      </c>
      <c r="F1342" t="s">
        <v>150</v>
      </c>
      <c r="G1342">
        <v>2756</v>
      </c>
      <c r="H1342" t="s">
        <v>83</v>
      </c>
      <c r="I1342" t="s">
        <v>416</v>
      </c>
      <c r="J1342" t="s">
        <v>1692</v>
      </c>
      <c r="K1342">
        <v>10.73</v>
      </c>
      <c r="L1342">
        <v>2.25</v>
      </c>
      <c r="M1342">
        <v>9747</v>
      </c>
      <c r="N1342" t="s">
        <v>67</v>
      </c>
      <c r="O1342" t="s">
        <v>67</v>
      </c>
      <c r="P1342">
        <v>10.73</v>
      </c>
      <c r="Q1342">
        <f t="shared" si="40"/>
        <v>30</v>
      </c>
      <c r="R1342" s="3">
        <f t="shared" si="41"/>
        <v>321.90000000000003</v>
      </c>
    </row>
    <row r="1343" spans="1:18" ht="12.75">
      <c r="A1343" s="7" t="s">
        <v>308</v>
      </c>
      <c r="B1343" t="s">
        <v>1729</v>
      </c>
      <c r="C1343" t="s">
        <v>160</v>
      </c>
      <c r="D1343">
        <v>13.82</v>
      </c>
      <c r="E1343">
        <v>34667</v>
      </c>
      <c r="F1343" t="s">
        <v>150</v>
      </c>
      <c r="G1343">
        <v>2755</v>
      </c>
      <c r="H1343" t="s">
        <v>83</v>
      </c>
      <c r="I1343" t="s">
        <v>416</v>
      </c>
      <c r="J1343" t="s">
        <v>1692</v>
      </c>
      <c r="K1343">
        <v>11.42</v>
      </c>
      <c r="L1343">
        <v>2.4</v>
      </c>
      <c r="M1343">
        <v>9747</v>
      </c>
      <c r="N1343" t="s">
        <v>67</v>
      </c>
      <c r="O1343" t="s">
        <v>67</v>
      </c>
      <c r="P1343">
        <v>11.42</v>
      </c>
      <c r="Q1343">
        <f t="shared" si="40"/>
        <v>30</v>
      </c>
      <c r="R1343" s="3">
        <f t="shared" si="41"/>
        <v>342.6</v>
      </c>
    </row>
    <row r="1344" spans="1:18" ht="12.75">
      <c r="A1344" s="7" t="s">
        <v>308</v>
      </c>
      <c r="B1344" t="s">
        <v>1730</v>
      </c>
      <c r="C1344" t="s">
        <v>160</v>
      </c>
      <c r="D1344">
        <v>13.82</v>
      </c>
      <c r="E1344">
        <v>34671</v>
      </c>
      <c r="F1344" t="s">
        <v>150</v>
      </c>
      <c r="G1344">
        <v>2752</v>
      </c>
      <c r="H1344" t="s">
        <v>83</v>
      </c>
      <c r="I1344" t="s">
        <v>416</v>
      </c>
      <c r="J1344" t="s">
        <v>1692</v>
      </c>
      <c r="K1344">
        <v>11.42</v>
      </c>
      <c r="L1344">
        <v>2.4</v>
      </c>
      <c r="M1344">
        <v>9747</v>
      </c>
      <c r="N1344" t="s">
        <v>67</v>
      </c>
      <c r="O1344" t="s">
        <v>67</v>
      </c>
      <c r="P1344">
        <v>11.42</v>
      </c>
      <c r="Q1344">
        <f t="shared" si="40"/>
        <v>30</v>
      </c>
      <c r="R1344" s="3">
        <f t="shared" si="41"/>
        <v>342.6</v>
      </c>
    </row>
    <row r="1345" spans="1:18" ht="12.75">
      <c r="A1345" s="7" t="s">
        <v>308</v>
      </c>
      <c r="B1345" t="s">
        <v>1731</v>
      </c>
      <c r="C1345" t="s">
        <v>160</v>
      </c>
      <c r="D1345">
        <v>13.41</v>
      </c>
      <c r="E1345">
        <v>34665</v>
      </c>
      <c r="F1345" t="s">
        <v>150</v>
      </c>
      <c r="G1345">
        <v>2757</v>
      </c>
      <c r="H1345" t="s">
        <v>83</v>
      </c>
      <c r="I1345" t="s">
        <v>416</v>
      </c>
      <c r="J1345" t="s">
        <v>1692</v>
      </c>
      <c r="K1345">
        <v>11.08</v>
      </c>
      <c r="L1345">
        <v>2.33</v>
      </c>
      <c r="M1345">
        <v>9747</v>
      </c>
      <c r="N1345" t="s">
        <v>67</v>
      </c>
      <c r="O1345" t="s">
        <v>67</v>
      </c>
      <c r="P1345">
        <v>11.08</v>
      </c>
      <c r="Q1345">
        <f t="shared" si="40"/>
        <v>30</v>
      </c>
      <c r="R1345" s="3">
        <f t="shared" si="41"/>
        <v>332.4</v>
      </c>
    </row>
    <row r="1346" spans="1:18" ht="12.75">
      <c r="A1346" s="7" t="s">
        <v>308</v>
      </c>
      <c r="B1346" t="s">
        <v>1732</v>
      </c>
      <c r="C1346" t="s">
        <v>160</v>
      </c>
      <c r="D1346">
        <v>12.98</v>
      </c>
      <c r="E1346">
        <v>34662</v>
      </c>
      <c r="F1346" t="s">
        <v>150</v>
      </c>
      <c r="G1346">
        <v>2759</v>
      </c>
      <c r="H1346" t="s">
        <v>83</v>
      </c>
      <c r="I1346" t="s">
        <v>416</v>
      </c>
      <c r="J1346" t="s">
        <v>1692</v>
      </c>
      <c r="K1346">
        <v>10.73</v>
      </c>
      <c r="L1346">
        <v>2.25</v>
      </c>
      <c r="M1346">
        <v>9747</v>
      </c>
      <c r="N1346" t="s">
        <v>67</v>
      </c>
      <c r="O1346" t="s">
        <v>67</v>
      </c>
      <c r="P1346">
        <v>10.73</v>
      </c>
      <c r="Q1346">
        <f aca="true" t="shared" si="42" ref="Q1346:Q1409">O1346-I1346</f>
        <v>30</v>
      </c>
      <c r="R1346" s="3">
        <f aca="true" t="shared" si="43" ref="R1346:R1409">Q1346*P1346</f>
        <v>321.90000000000003</v>
      </c>
    </row>
    <row r="1347" spans="1:18" ht="12.75">
      <c r="A1347" s="7" t="s">
        <v>308</v>
      </c>
      <c r="B1347" t="s">
        <v>1733</v>
      </c>
      <c r="C1347" t="s">
        <v>160</v>
      </c>
      <c r="D1347">
        <v>12.98</v>
      </c>
      <c r="E1347">
        <v>34658</v>
      </c>
      <c r="F1347" t="s">
        <v>150</v>
      </c>
      <c r="G1347">
        <v>2762</v>
      </c>
      <c r="H1347" t="s">
        <v>83</v>
      </c>
      <c r="I1347" t="s">
        <v>416</v>
      </c>
      <c r="J1347" t="s">
        <v>1692</v>
      </c>
      <c r="K1347">
        <v>10.73</v>
      </c>
      <c r="L1347">
        <v>2.25</v>
      </c>
      <c r="M1347">
        <v>9747</v>
      </c>
      <c r="N1347" t="s">
        <v>67</v>
      </c>
      <c r="O1347" t="s">
        <v>67</v>
      </c>
      <c r="P1347">
        <v>10.73</v>
      </c>
      <c r="Q1347">
        <f t="shared" si="42"/>
        <v>30</v>
      </c>
      <c r="R1347" s="3">
        <f t="shared" si="43"/>
        <v>321.90000000000003</v>
      </c>
    </row>
    <row r="1348" spans="1:18" ht="12.75">
      <c r="A1348" s="7" t="s">
        <v>308</v>
      </c>
      <c r="B1348" t="s">
        <v>1734</v>
      </c>
      <c r="C1348" t="s">
        <v>160</v>
      </c>
      <c r="D1348">
        <v>12.14</v>
      </c>
      <c r="E1348">
        <v>34670</v>
      </c>
      <c r="F1348" t="s">
        <v>150</v>
      </c>
      <c r="G1348">
        <v>2753</v>
      </c>
      <c r="H1348" t="s">
        <v>83</v>
      </c>
      <c r="I1348" t="s">
        <v>416</v>
      </c>
      <c r="J1348" t="s">
        <v>1692</v>
      </c>
      <c r="K1348">
        <v>10.04</v>
      </c>
      <c r="L1348">
        <v>2.1</v>
      </c>
      <c r="M1348">
        <v>9747</v>
      </c>
      <c r="N1348" t="s">
        <v>67</v>
      </c>
      <c r="O1348" t="s">
        <v>67</v>
      </c>
      <c r="P1348">
        <v>10.04</v>
      </c>
      <c r="Q1348">
        <f t="shared" si="42"/>
        <v>30</v>
      </c>
      <c r="R1348" s="3">
        <f t="shared" si="43"/>
        <v>301.2</v>
      </c>
    </row>
    <row r="1349" spans="1:18" ht="12.75">
      <c r="A1349" s="7" t="s">
        <v>308</v>
      </c>
      <c r="B1349" t="s">
        <v>1735</v>
      </c>
      <c r="C1349" t="s">
        <v>160</v>
      </c>
      <c r="D1349">
        <v>12.98</v>
      </c>
      <c r="E1349">
        <v>34668</v>
      </c>
      <c r="F1349" t="s">
        <v>150</v>
      </c>
      <c r="G1349">
        <v>2754</v>
      </c>
      <c r="H1349" t="s">
        <v>83</v>
      </c>
      <c r="I1349" t="s">
        <v>416</v>
      </c>
      <c r="J1349" t="s">
        <v>1692</v>
      </c>
      <c r="K1349">
        <v>10.73</v>
      </c>
      <c r="L1349">
        <v>2.25</v>
      </c>
      <c r="M1349">
        <v>9747</v>
      </c>
      <c r="N1349" t="s">
        <v>67</v>
      </c>
      <c r="O1349" t="s">
        <v>67</v>
      </c>
      <c r="P1349">
        <v>10.73</v>
      </c>
      <c r="Q1349">
        <f t="shared" si="42"/>
        <v>30</v>
      </c>
      <c r="R1349" s="3">
        <f t="shared" si="43"/>
        <v>321.90000000000003</v>
      </c>
    </row>
    <row r="1350" spans="1:18" ht="12.75">
      <c r="A1350" s="7" t="s">
        <v>308</v>
      </c>
      <c r="B1350" t="s">
        <v>1736</v>
      </c>
      <c r="C1350" t="s">
        <v>160</v>
      </c>
      <c r="D1350">
        <v>623.81</v>
      </c>
      <c r="E1350">
        <v>34659</v>
      </c>
      <c r="F1350" t="s">
        <v>150</v>
      </c>
      <c r="G1350">
        <v>2761</v>
      </c>
      <c r="H1350" t="s">
        <v>83</v>
      </c>
      <c r="I1350" t="s">
        <v>416</v>
      </c>
      <c r="J1350" t="s">
        <v>1692</v>
      </c>
      <c r="K1350">
        <v>500.51</v>
      </c>
      <c r="L1350">
        <v>123.3</v>
      </c>
      <c r="M1350">
        <v>9747</v>
      </c>
      <c r="N1350" t="s">
        <v>67</v>
      </c>
      <c r="O1350" t="s">
        <v>67</v>
      </c>
      <c r="P1350">
        <v>500.51</v>
      </c>
      <c r="Q1350">
        <f t="shared" si="42"/>
        <v>30</v>
      </c>
      <c r="R1350" s="3">
        <f t="shared" si="43"/>
        <v>15015.3</v>
      </c>
    </row>
    <row r="1351" spans="1:18" ht="12.75">
      <c r="A1351" s="7" t="s">
        <v>308</v>
      </c>
      <c r="B1351" t="s">
        <v>1737</v>
      </c>
      <c r="C1351" t="s">
        <v>160</v>
      </c>
      <c r="D1351">
        <v>11.5</v>
      </c>
      <c r="E1351">
        <v>34664</v>
      </c>
      <c r="F1351" t="s">
        <v>150</v>
      </c>
      <c r="G1351">
        <v>2758</v>
      </c>
      <c r="H1351" t="s">
        <v>83</v>
      </c>
      <c r="I1351" t="s">
        <v>416</v>
      </c>
      <c r="J1351" t="s">
        <v>1692</v>
      </c>
      <c r="K1351">
        <v>9.52</v>
      </c>
      <c r="L1351">
        <v>1.98</v>
      </c>
      <c r="M1351">
        <v>9747</v>
      </c>
      <c r="N1351" t="s">
        <v>67</v>
      </c>
      <c r="O1351" t="s">
        <v>67</v>
      </c>
      <c r="P1351">
        <v>9.52</v>
      </c>
      <c r="Q1351">
        <f t="shared" si="42"/>
        <v>30</v>
      </c>
      <c r="R1351" s="3">
        <f t="shared" si="43"/>
        <v>285.59999999999997</v>
      </c>
    </row>
    <row r="1352" spans="1:18" ht="12.75">
      <c r="A1352" s="7" t="s">
        <v>308</v>
      </c>
      <c r="B1352" t="s">
        <v>1738</v>
      </c>
      <c r="C1352" t="s">
        <v>160</v>
      </c>
      <c r="D1352">
        <v>10.87</v>
      </c>
      <c r="E1352">
        <v>34657</v>
      </c>
      <c r="F1352" t="s">
        <v>150</v>
      </c>
      <c r="G1352">
        <v>2763</v>
      </c>
      <c r="H1352" t="s">
        <v>83</v>
      </c>
      <c r="I1352" t="s">
        <v>416</v>
      </c>
      <c r="J1352" t="s">
        <v>1692</v>
      </c>
      <c r="K1352">
        <v>9</v>
      </c>
      <c r="L1352">
        <v>1.87</v>
      </c>
      <c r="M1352">
        <v>9747</v>
      </c>
      <c r="N1352" t="s">
        <v>67</v>
      </c>
      <c r="O1352" t="s">
        <v>67</v>
      </c>
      <c r="P1352">
        <v>9</v>
      </c>
      <c r="Q1352">
        <f t="shared" si="42"/>
        <v>30</v>
      </c>
      <c r="R1352" s="3">
        <f t="shared" si="43"/>
        <v>270</v>
      </c>
    </row>
    <row r="1353" spans="1:18" ht="12.75">
      <c r="A1353" s="7" t="s">
        <v>308</v>
      </c>
      <c r="B1353" t="s">
        <v>1739</v>
      </c>
      <c r="C1353" t="s">
        <v>160</v>
      </c>
      <c r="D1353">
        <v>14.05</v>
      </c>
      <c r="E1353">
        <v>34661</v>
      </c>
      <c r="F1353" t="s">
        <v>150</v>
      </c>
      <c r="G1353">
        <v>2760</v>
      </c>
      <c r="H1353" t="s">
        <v>83</v>
      </c>
      <c r="I1353" t="s">
        <v>416</v>
      </c>
      <c r="J1353" t="s">
        <v>1692</v>
      </c>
      <c r="K1353">
        <v>11.61</v>
      </c>
      <c r="L1353">
        <v>2.44</v>
      </c>
      <c r="M1353">
        <v>9747</v>
      </c>
      <c r="N1353" t="s">
        <v>67</v>
      </c>
      <c r="O1353" t="s">
        <v>67</v>
      </c>
      <c r="P1353">
        <v>11.61</v>
      </c>
      <c r="Q1353">
        <f t="shared" si="42"/>
        <v>30</v>
      </c>
      <c r="R1353" s="3">
        <f t="shared" si="43"/>
        <v>348.29999999999995</v>
      </c>
    </row>
    <row r="1354" spans="1:18" ht="25.5">
      <c r="A1354" s="7" t="s">
        <v>103</v>
      </c>
      <c r="B1354" t="s">
        <v>1740</v>
      </c>
      <c r="C1354" t="s">
        <v>220</v>
      </c>
      <c r="D1354">
        <v>8760.29</v>
      </c>
      <c r="F1354" t="s">
        <v>805</v>
      </c>
      <c r="G1354">
        <v>615</v>
      </c>
      <c r="H1354" t="s">
        <v>347</v>
      </c>
      <c r="I1354" t="s">
        <v>868</v>
      </c>
      <c r="J1354" t="s">
        <v>642</v>
      </c>
      <c r="K1354">
        <v>8343.13</v>
      </c>
      <c r="L1354">
        <v>417.16</v>
      </c>
      <c r="M1354">
        <v>6877</v>
      </c>
      <c r="N1354" t="s">
        <v>61</v>
      </c>
      <c r="O1354" t="s">
        <v>61</v>
      </c>
      <c r="P1354">
        <v>8343.13</v>
      </c>
      <c r="Q1354">
        <f t="shared" si="42"/>
        <v>135</v>
      </c>
      <c r="R1354" s="3">
        <f t="shared" si="43"/>
        <v>1126322.5499999998</v>
      </c>
    </row>
    <row r="1355" spans="1:18" ht="38.25">
      <c r="A1355" s="7" t="s">
        <v>39</v>
      </c>
      <c r="B1355" t="s">
        <v>1741</v>
      </c>
      <c r="C1355" t="s">
        <v>43</v>
      </c>
      <c r="D1355">
        <v>3150</v>
      </c>
      <c r="E1355">
        <v>21459</v>
      </c>
      <c r="F1355" t="s">
        <v>43</v>
      </c>
      <c r="G1355">
        <v>1543</v>
      </c>
      <c r="H1355" t="s">
        <v>258</v>
      </c>
      <c r="I1355" t="s">
        <v>110</v>
      </c>
      <c r="J1355" t="s">
        <v>1069</v>
      </c>
      <c r="K1355">
        <v>3000</v>
      </c>
      <c r="L1355">
        <v>150</v>
      </c>
      <c r="M1355">
        <v>9242</v>
      </c>
      <c r="N1355" t="s">
        <v>87</v>
      </c>
      <c r="O1355" t="s">
        <v>87</v>
      </c>
      <c r="P1355">
        <v>3000</v>
      </c>
      <c r="Q1355">
        <f t="shared" si="42"/>
        <v>56</v>
      </c>
      <c r="R1355" s="3">
        <f t="shared" si="43"/>
        <v>168000</v>
      </c>
    </row>
    <row r="1356" spans="1:18" ht="25.5">
      <c r="A1356" s="7" t="s">
        <v>103</v>
      </c>
      <c r="B1356" t="s">
        <v>1741</v>
      </c>
      <c r="C1356" t="s">
        <v>120</v>
      </c>
      <c r="D1356">
        <v>246.9</v>
      </c>
      <c r="E1356">
        <v>25478</v>
      </c>
      <c r="F1356" t="s">
        <v>120</v>
      </c>
      <c r="G1356">
        <v>1898</v>
      </c>
      <c r="H1356" t="s">
        <v>194</v>
      </c>
      <c r="I1356" t="s">
        <v>58</v>
      </c>
      <c r="J1356" t="s">
        <v>592</v>
      </c>
      <c r="K1356">
        <v>202.38</v>
      </c>
      <c r="L1356">
        <v>44.52</v>
      </c>
      <c r="M1356">
        <v>9901</v>
      </c>
      <c r="N1356" t="s">
        <v>94</v>
      </c>
      <c r="O1356" t="s">
        <v>94</v>
      </c>
      <c r="P1356">
        <v>202.38</v>
      </c>
      <c r="Q1356">
        <f t="shared" si="42"/>
        <v>83</v>
      </c>
      <c r="R1356" s="3">
        <f t="shared" si="43"/>
        <v>16797.54</v>
      </c>
    </row>
    <row r="1357" spans="1:18" ht="12.75">
      <c r="A1357" s="7" t="s">
        <v>612</v>
      </c>
      <c r="B1357" t="s">
        <v>1741</v>
      </c>
      <c r="C1357" t="s">
        <v>148</v>
      </c>
      <c r="D1357">
        <v>13228.75</v>
      </c>
      <c r="E1357">
        <v>34522</v>
      </c>
      <c r="F1357" t="s">
        <v>150</v>
      </c>
      <c r="G1357">
        <v>2697</v>
      </c>
      <c r="H1357" t="s">
        <v>214</v>
      </c>
      <c r="I1357" t="s">
        <v>161</v>
      </c>
      <c r="J1357" t="s">
        <v>615</v>
      </c>
      <c r="K1357">
        <v>10843.24</v>
      </c>
      <c r="L1357">
        <v>2385.51</v>
      </c>
      <c r="M1357">
        <v>8415</v>
      </c>
      <c r="N1357" t="s">
        <v>86</v>
      </c>
      <c r="O1357" t="s">
        <v>86</v>
      </c>
      <c r="P1357">
        <v>10843.24</v>
      </c>
      <c r="Q1357">
        <f t="shared" si="42"/>
        <v>18</v>
      </c>
      <c r="R1357" s="3">
        <f t="shared" si="43"/>
        <v>195178.32</v>
      </c>
    </row>
    <row r="1358" spans="1:18" ht="25.5">
      <c r="A1358" s="7" t="s">
        <v>172</v>
      </c>
      <c r="B1358" t="s">
        <v>1741</v>
      </c>
      <c r="C1358" t="s">
        <v>92</v>
      </c>
      <c r="D1358">
        <v>2948.36</v>
      </c>
      <c r="E1358">
        <v>38104</v>
      </c>
      <c r="F1358" t="s">
        <v>295</v>
      </c>
      <c r="G1358">
        <v>2831</v>
      </c>
      <c r="H1358" t="s">
        <v>27</v>
      </c>
      <c r="I1358" t="s">
        <v>126</v>
      </c>
      <c r="J1358" t="s">
        <v>1086</v>
      </c>
      <c r="K1358">
        <v>2416.69</v>
      </c>
      <c r="L1358">
        <v>531.67</v>
      </c>
      <c r="M1358">
        <v>9728</v>
      </c>
      <c r="N1358" t="s">
        <v>67</v>
      </c>
      <c r="O1358" t="s">
        <v>67</v>
      </c>
      <c r="P1358">
        <v>2416.69</v>
      </c>
      <c r="Q1358">
        <f t="shared" si="42"/>
        <v>11</v>
      </c>
      <c r="R1358" s="3">
        <f t="shared" si="43"/>
        <v>26583.59</v>
      </c>
    </row>
    <row r="1359" spans="1:18" ht="12.75">
      <c r="A1359" s="7" t="s">
        <v>95</v>
      </c>
      <c r="B1359" t="s">
        <v>1742</v>
      </c>
      <c r="C1359" t="s">
        <v>145</v>
      </c>
      <c r="D1359">
        <v>3626.45</v>
      </c>
      <c r="E1359">
        <v>30656</v>
      </c>
      <c r="F1359" t="s">
        <v>58</v>
      </c>
      <c r="G1359">
        <v>2361</v>
      </c>
      <c r="H1359" t="s">
        <v>195</v>
      </c>
      <c r="I1359" t="s">
        <v>60</v>
      </c>
      <c r="J1359" t="s">
        <v>1677</v>
      </c>
      <c r="K1359">
        <v>2972.5</v>
      </c>
      <c r="L1359">
        <v>653.95</v>
      </c>
      <c r="M1359">
        <v>9210</v>
      </c>
      <c r="N1359" t="s">
        <v>125</v>
      </c>
      <c r="O1359" t="s">
        <v>87</v>
      </c>
      <c r="P1359">
        <v>2972.5</v>
      </c>
      <c r="Q1359">
        <f t="shared" si="42"/>
        <v>37</v>
      </c>
      <c r="R1359" s="3">
        <f t="shared" si="43"/>
        <v>109982.5</v>
      </c>
    </row>
    <row r="1360" spans="1:18" ht="38.25">
      <c r="A1360" s="7" t="s">
        <v>39</v>
      </c>
      <c r="B1360" t="s">
        <v>1743</v>
      </c>
      <c r="C1360" t="s">
        <v>614</v>
      </c>
      <c r="D1360">
        <v>759.6</v>
      </c>
      <c r="G1360">
        <v>4563</v>
      </c>
      <c r="H1360" t="s">
        <v>614</v>
      </c>
      <c r="I1360" s="4">
        <v>42703</v>
      </c>
      <c r="J1360" t="s">
        <v>705</v>
      </c>
      <c r="K1360">
        <v>757.6</v>
      </c>
      <c r="M1360">
        <v>8003</v>
      </c>
      <c r="N1360" t="s">
        <v>28</v>
      </c>
      <c r="O1360" t="s">
        <v>28</v>
      </c>
      <c r="P1360">
        <v>759.6</v>
      </c>
      <c r="Q1360">
        <f t="shared" si="42"/>
        <v>248</v>
      </c>
      <c r="R1360" s="3">
        <f t="shared" si="43"/>
        <v>188380.80000000002</v>
      </c>
    </row>
    <row r="1361" spans="1:18" ht="12.75">
      <c r="A1361" s="7" t="s">
        <v>612</v>
      </c>
      <c r="B1361" t="s">
        <v>1744</v>
      </c>
      <c r="C1361" t="s">
        <v>148</v>
      </c>
      <c r="D1361">
        <v>23247.41</v>
      </c>
      <c r="E1361">
        <v>34541</v>
      </c>
      <c r="F1361" t="s">
        <v>150</v>
      </c>
      <c r="G1361">
        <v>2694</v>
      </c>
      <c r="H1361" t="s">
        <v>214</v>
      </c>
      <c r="I1361" t="s">
        <v>161</v>
      </c>
      <c r="J1361" t="s">
        <v>615</v>
      </c>
      <c r="K1361">
        <v>19055.25</v>
      </c>
      <c r="L1361">
        <v>4192.16</v>
      </c>
      <c r="M1361">
        <v>8416</v>
      </c>
      <c r="N1361" t="s">
        <v>86</v>
      </c>
      <c r="O1361" t="s">
        <v>86</v>
      </c>
      <c r="P1361">
        <v>19055.25</v>
      </c>
      <c r="Q1361">
        <f t="shared" si="42"/>
        <v>18</v>
      </c>
      <c r="R1361" s="3">
        <f t="shared" si="43"/>
        <v>342994.5</v>
      </c>
    </row>
    <row r="1362" spans="1:18" ht="25.5">
      <c r="A1362" s="7" t="s">
        <v>103</v>
      </c>
      <c r="B1362" t="s">
        <v>1745</v>
      </c>
      <c r="C1362" t="s">
        <v>90</v>
      </c>
      <c r="D1362">
        <v>1109.02</v>
      </c>
      <c r="E1362">
        <v>28980</v>
      </c>
      <c r="F1362" t="s">
        <v>90</v>
      </c>
      <c r="G1362">
        <v>2311</v>
      </c>
      <c r="H1362" t="s">
        <v>74</v>
      </c>
      <c r="I1362" t="s">
        <v>150</v>
      </c>
      <c r="J1362" t="s">
        <v>731</v>
      </c>
      <c r="K1362">
        <v>1056.21</v>
      </c>
      <c r="L1362">
        <v>52.81</v>
      </c>
      <c r="M1362">
        <v>8008</v>
      </c>
      <c r="N1362" t="s">
        <v>28</v>
      </c>
      <c r="O1362" t="s">
        <v>28</v>
      </c>
      <c r="P1362">
        <v>1056.21</v>
      </c>
      <c r="Q1362">
        <f t="shared" si="42"/>
        <v>22</v>
      </c>
      <c r="R1362" s="3">
        <f t="shared" si="43"/>
        <v>23236.620000000003</v>
      </c>
    </row>
    <row r="1363" spans="1:18" ht="25.5">
      <c r="A1363" s="7" t="s">
        <v>706</v>
      </c>
      <c r="B1363" t="s">
        <v>1746</v>
      </c>
      <c r="C1363" t="s">
        <v>659</v>
      </c>
      <c r="D1363">
        <v>115092.52</v>
      </c>
      <c r="G1363">
        <v>4570</v>
      </c>
      <c r="H1363" t="s">
        <v>659</v>
      </c>
      <c r="I1363" s="4">
        <v>42734</v>
      </c>
      <c r="J1363" t="s">
        <v>708</v>
      </c>
      <c r="K1363">
        <v>103774.21</v>
      </c>
      <c r="L1363">
        <v>10377.42</v>
      </c>
      <c r="M1363">
        <v>6993</v>
      </c>
      <c r="N1363" t="s">
        <v>150</v>
      </c>
      <c r="O1363" t="s">
        <v>150</v>
      </c>
      <c r="P1363">
        <v>103688.67</v>
      </c>
      <c r="Q1363">
        <f t="shared" si="42"/>
        <v>195</v>
      </c>
      <c r="R1363" s="3">
        <f t="shared" si="43"/>
        <v>20219290.65</v>
      </c>
    </row>
    <row r="1364" spans="1:18" ht="12.75">
      <c r="A1364" s="7" t="s">
        <v>387</v>
      </c>
      <c r="B1364" t="s">
        <v>1747</v>
      </c>
      <c r="C1364" t="s">
        <v>92</v>
      </c>
      <c r="D1364">
        <v>84619.2</v>
      </c>
      <c r="E1364">
        <v>38148</v>
      </c>
      <c r="F1364" t="s">
        <v>27</v>
      </c>
      <c r="G1364">
        <v>2913</v>
      </c>
      <c r="H1364" t="s">
        <v>38</v>
      </c>
      <c r="I1364" t="s">
        <v>441</v>
      </c>
      <c r="K1364">
        <v>69360</v>
      </c>
      <c r="L1364">
        <v>15259.2</v>
      </c>
      <c r="M1364">
        <v>8329</v>
      </c>
      <c r="N1364" t="s">
        <v>114</v>
      </c>
      <c r="O1364" t="s">
        <v>114</v>
      </c>
      <c r="P1364">
        <v>69360</v>
      </c>
      <c r="Q1364">
        <f t="shared" si="42"/>
        <v>-22</v>
      </c>
      <c r="R1364" s="3">
        <f t="shared" si="43"/>
        <v>-1525920</v>
      </c>
    </row>
    <row r="1365" spans="1:18" ht="38.25">
      <c r="A1365" s="7" t="s">
        <v>39</v>
      </c>
      <c r="B1365" t="s">
        <v>1748</v>
      </c>
      <c r="C1365" t="s">
        <v>614</v>
      </c>
      <c r="D1365">
        <v>4629.44</v>
      </c>
      <c r="G1365">
        <v>4572</v>
      </c>
      <c r="H1365" t="s">
        <v>614</v>
      </c>
      <c r="I1365" s="4">
        <v>42703</v>
      </c>
      <c r="J1365" t="s">
        <v>705</v>
      </c>
      <c r="K1365">
        <v>4629.44</v>
      </c>
      <c r="L1365">
        <v>0</v>
      </c>
      <c r="M1365">
        <v>7131</v>
      </c>
      <c r="N1365" t="s">
        <v>214</v>
      </c>
      <c r="O1365" t="s">
        <v>214</v>
      </c>
      <c r="P1365">
        <v>4629.44</v>
      </c>
      <c r="Q1365">
        <f t="shared" si="42"/>
        <v>227</v>
      </c>
      <c r="R1365" s="3">
        <f t="shared" si="43"/>
        <v>1050882.88</v>
      </c>
    </row>
    <row r="1366" spans="1:18" ht="25.5">
      <c r="A1366" s="7" t="s">
        <v>103</v>
      </c>
      <c r="B1366" t="s">
        <v>1749</v>
      </c>
      <c r="C1366" t="s">
        <v>220</v>
      </c>
      <c r="D1366">
        <v>8132.82</v>
      </c>
      <c r="F1366" t="s">
        <v>805</v>
      </c>
      <c r="G1366">
        <v>614</v>
      </c>
      <c r="H1366" t="s">
        <v>347</v>
      </c>
      <c r="I1366" t="s">
        <v>868</v>
      </c>
      <c r="J1366" t="s">
        <v>642</v>
      </c>
      <c r="K1366">
        <v>7745.54</v>
      </c>
      <c r="L1366">
        <v>387.28</v>
      </c>
      <c r="M1366">
        <v>6876</v>
      </c>
      <c r="N1366" t="s">
        <v>61</v>
      </c>
      <c r="O1366" t="s">
        <v>61</v>
      </c>
      <c r="P1366">
        <v>7745.54</v>
      </c>
      <c r="Q1366">
        <f t="shared" si="42"/>
        <v>135</v>
      </c>
      <c r="R1366" s="3">
        <f t="shared" si="43"/>
        <v>1045647.9</v>
      </c>
    </row>
    <row r="1367" spans="1:18" ht="25.5">
      <c r="A1367" s="7" t="s">
        <v>621</v>
      </c>
      <c r="B1367" t="s">
        <v>1750</v>
      </c>
      <c r="C1367" t="s">
        <v>81</v>
      </c>
      <c r="D1367">
        <v>89.67</v>
      </c>
      <c r="E1367">
        <v>18422</v>
      </c>
      <c r="F1367" t="s">
        <v>48</v>
      </c>
      <c r="G1367">
        <v>1449</v>
      </c>
      <c r="H1367" t="s">
        <v>54</v>
      </c>
      <c r="I1367" t="s">
        <v>105</v>
      </c>
      <c r="J1367" t="s">
        <v>683</v>
      </c>
      <c r="K1367">
        <v>73.5</v>
      </c>
      <c r="L1367">
        <v>16.17</v>
      </c>
      <c r="M1367">
        <v>6958</v>
      </c>
      <c r="N1367" t="s">
        <v>197</v>
      </c>
      <c r="O1367" t="s">
        <v>197</v>
      </c>
      <c r="P1367">
        <v>73.5</v>
      </c>
      <c r="Q1367">
        <f t="shared" si="42"/>
        <v>63</v>
      </c>
      <c r="R1367" s="3">
        <f t="shared" si="43"/>
        <v>4630.5</v>
      </c>
    </row>
    <row r="1368" spans="1:18" ht="25.5">
      <c r="A1368" s="7" t="s">
        <v>103</v>
      </c>
      <c r="B1368" t="s">
        <v>1751</v>
      </c>
      <c r="C1368" t="s">
        <v>90</v>
      </c>
      <c r="D1368">
        <v>2004.02</v>
      </c>
      <c r="E1368">
        <v>28981</v>
      </c>
      <c r="F1368" t="s">
        <v>90</v>
      </c>
      <c r="G1368">
        <v>2312</v>
      </c>
      <c r="H1368" t="s">
        <v>74</v>
      </c>
      <c r="I1368" t="s">
        <v>150</v>
      </c>
      <c r="J1368" t="s">
        <v>731</v>
      </c>
      <c r="K1368">
        <v>1908.59</v>
      </c>
      <c r="L1368">
        <v>95.43</v>
      </c>
      <c r="M1368">
        <v>9243</v>
      </c>
      <c r="N1368" t="s">
        <v>87</v>
      </c>
      <c r="O1368" t="s">
        <v>87</v>
      </c>
      <c r="P1368">
        <v>1908.59</v>
      </c>
      <c r="Q1368">
        <f t="shared" si="42"/>
        <v>47</v>
      </c>
      <c r="R1368" s="3">
        <f t="shared" si="43"/>
        <v>89703.73</v>
      </c>
    </row>
    <row r="1369" spans="1:18" ht="12.75">
      <c r="A1369" s="7" t="s">
        <v>88</v>
      </c>
      <c r="B1369" t="s">
        <v>1752</v>
      </c>
      <c r="C1369" t="s">
        <v>19</v>
      </c>
      <c r="D1369">
        <v>2321.02</v>
      </c>
      <c r="E1369">
        <v>27946</v>
      </c>
      <c r="F1369" t="s">
        <v>121</v>
      </c>
      <c r="G1369">
        <v>2220</v>
      </c>
      <c r="H1369" t="s">
        <v>90</v>
      </c>
      <c r="I1369" t="s">
        <v>965</v>
      </c>
      <c r="J1369" t="s">
        <v>1753</v>
      </c>
      <c r="K1369">
        <v>2231.75</v>
      </c>
      <c r="L1369">
        <v>89.27</v>
      </c>
      <c r="M1369">
        <v>7006</v>
      </c>
      <c r="N1369" t="s">
        <v>150</v>
      </c>
      <c r="O1369" t="s">
        <v>150</v>
      </c>
      <c r="P1369">
        <v>2231.75</v>
      </c>
      <c r="Q1369">
        <f t="shared" si="42"/>
        <v>5</v>
      </c>
      <c r="R1369" s="3">
        <f t="shared" si="43"/>
        <v>11158.75</v>
      </c>
    </row>
    <row r="1370" spans="1:18" ht="25.5">
      <c r="A1370" s="7" t="s">
        <v>1754</v>
      </c>
      <c r="B1370" t="s">
        <v>1755</v>
      </c>
      <c r="C1370" t="s">
        <v>19</v>
      </c>
      <c r="D1370">
        <v>32321.74</v>
      </c>
      <c r="E1370">
        <v>27942</v>
      </c>
      <c r="F1370" t="s">
        <v>121</v>
      </c>
      <c r="G1370">
        <v>2230</v>
      </c>
      <c r="H1370" t="s">
        <v>90</v>
      </c>
      <c r="I1370" t="s">
        <v>150</v>
      </c>
      <c r="J1370" t="s">
        <v>1753</v>
      </c>
      <c r="K1370">
        <v>31078.6</v>
      </c>
      <c r="L1370">
        <v>1243.14</v>
      </c>
      <c r="M1370">
        <v>6980</v>
      </c>
      <c r="N1370" t="s">
        <v>197</v>
      </c>
      <c r="O1370" t="s">
        <v>150</v>
      </c>
      <c r="P1370">
        <v>31078.6</v>
      </c>
      <c r="Q1370">
        <f t="shared" si="42"/>
        <v>0</v>
      </c>
      <c r="R1370" s="3">
        <f t="shared" si="43"/>
        <v>0</v>
      </c>
    </row>
    <row r="1371" spans="1:18" ht="25.5">
      <c r="A1371" s="7" t="s">
        <v>1754</v>
      </c>
      <c r="B1371" t="s">
        <v>1756</v>
      </c>
      <c r="C1371" t="s">
        <v>19</v>
      </c>
      <c r="D1371">
        <v>3988.87</v>
      </c>
      <c r="E1371">
        <v>27953</v>
      </c>
      <c r="F1371" t="s">
        <v>121</v>
      </c>
      <c r="G1371">
        <v>2231</v>
      </c>
      <c r="H1371" t="s">
        <v>90</v>
      </c>
      <c r="I1371" t="s">
        <v>150</v>
      </c>
      <c r="J1371" t="s">
        <v>1753</v>
      </c>
      <c r="K1371">
        <v>3835.45</v>
      </c>
      <c r="L1371">
        <v>153.42</v>
      </c>
      <c r="M1371">
        <v>6980</v>
      </c>
      <c r="N1371" t="s">
        <v>197</v>
      </c>
      <c r="O1371" t="s">
        <v>150</v>
      </c>
      <c r="P1371">
        <v>3835.45</v>
      </c>
      <c r="Q1371">
        <f t="shared" si="42"/>
        <v>0</v>
      </c>
      <c r="R1371" s="3">
        <f t="shared" si="43"/>
        <v>0</v>
      </c>
    </row>
    <row r="1372" spans="1:18" ht="25.5">
      <c r="A1372" s="7" t="s">
        <v>1754</v>
      </c>
      <c r="B1372" t="s">
        <v>1757</v>
      </c>
      <c r="C1372" t="s">
        <v>19</v>
      </c>
      <c r="D1372">
        <v>406.69</v>
      </c>
      <c r="E1372">
        <v>27943</v>
      </c>
      <c r="F1372" t="s">
        <v>121</v>
      </c>
      <c r="G1372">
        <v>2225</v>
      </c>
      <c r="H1372" t="s">
        <v>90</v>
      </c>
      <c r="I1372" t="s">
        <v>150</v>
      </c>
      <c r="J1372" t="s">
        <v>1753</v>
      </c>
      <c r="K1372">
        <v>391.05</v>
      </c>
      <c r="L1372">
        <v>15.64</v>
      </c>
      <c r="M1372">
        <v>6986</v>
      </c>
      <c r="N1372" t="s">
        <v>197</v>
      </c>
      <c r="O1372" t="s">
        <v>150</v>
      </c>
      <c r="P1372">
        <v>391.05</v>
      </c>
      <c r="Q1372">
        <f t="shared" si="42"/>
        <v>0</v>
      </c>
      <c r="R1372" s="3">
        <f t="shared" si="43"/>
        <v>0</v>
      </c>
    </row>
    <row r="1373" spans="1:18" ht="12.75">
      <c r="A1373" s="7" t="s">
        <v>88</v>
      </c>
      <c r="B1373" t="s">
        <v>1758</v>
      </c>
      <c r="C1373" t="s">
        <v>19</v>
      </c>
      <c r="D1373">
        <v>616.2</v>
      </c>
      <c r="E1373">
        <v>27950</v>
      </c>
      <c r="F1373" t="s">
        <v>121</v>
      </c>
      <c r="G1373">
        <v>2217</v>
      </c>
      <c r="H1373" t="s">
        <v>90</v>
      </c>
      <c r="I1373" t="s">
        <v>965</v>
      </c>
      <c r="J1373" t="s">
        <v>1753</v>
      </c>
      <c r="K1373">
        <v>592.5</v>
      </c>
      <c r="L1373">
        <v>23.7</v>
      </c>
      <c r="M1373">
        <v>7006</v>
      </c>
      <c r="N1373" t="s">
        <v>150</v>
      </c>
      <c r="O1373" t="s">
        <v>150</v>
      </c>
      <c r="P1373">
        <v>592.5</v>
      </c>
      <c r="Q1373">
        <f t="shared" si="42"/>
        <v>5</v>
      </c>
      <c r="R1373" s="3">
        <f t="shared" si="43"/>
        <v>2962.5</v>
      </c>
    </row>
    <row r="1374" spans="1:18" ht="12.75">
      <c r="A1374" s="7" t="s">
        <v>88</v>
      </c>
      <c r="B1374" t="s">
        <v>1759</v>
      </c>
      <c r="C1374" t="s">
        <v>19</v>
      </c>
      <c r="D1374">
        <v>1105.05</v>
      </c>
      <c r="E1374">
        <v>27944</v>
      </c>
      <c r="F1374" t="s">
        <v>121</v>
      </c>
      <c r="G1374">
        <v>2221</v>
      </c>
      <c r="H1374" t="s">
        <v>90</v>
      </c>
      <c r="I1374" t="s">
        <v>965</v>
      </c>
      <c r="J1374" t="s">
        <v>1753</v>
      </c>
      <c r="K1374">
        <v>1062.55</v>
      </c>
      <c r="L1374">
        <v>42.5</v>
      </c>
      <c r="M1374">
        <v>7006</v>
      </c>
      <c r="N1374" t="s">
        <v>150</v>
      </c>
      <c r="O1374" t="s">
        <v>150</v>
      </c>
      <c r="P1374">
        <v>1062.55</v>
      </c>
      <c r="Q1374">
        <f t="shared" si="42"/>
        <v>5</v>
      </c>
      <c r="R1374" s="3">
        <f t="shared" si="43"/>
        <v>5312.75</v>
      </c>
    </row>
    <row r="1375" spans="1:18" ht="25.5">
      <c r="A1375" s="7" t="s">
        <v>1754</v>
      </c>
      <c r="B1375" t="s">
        <v>1760</v>
      </c>
      <c r="C1375" t="s">
        <v>19</v>
      </c>
      <c r="D1375">
        <v>23621</v>
      </c>
      <c r="E1375">
        <v>27952</v>
      </c>
      <c r="F1375" t="s">
        <v>121</v>
      </c>
      <c r="G1375">
        <v>2224</v>
      </c>
      <c r="H1375" t="s">
        <v>90</v>
      </c>
      <c r="I1375" t="s">
        <v>965</v>
      </c>
      <c r="J1375" t="s">
        <v>1753</v>
      </c>
      <c r="K1375">
        <v>22712.5</v>
      </c>
      <c r="L1375">
        <v>908.5</v>
      </c>
      <c r="M1375">
        <v>6986</v>
      </c>
      <c r="N1375" t="s">
        <v>197</v>
      </c>
      <c r="O1375" t="s">
        <v>150</v>
      </c>
      <c r="P1375">
        <v>22712.5</v>
      </c>
      <c r="Q1375">
        <f t="shared" si="42"/>
        <v>5</v>
      </c>
      <c r="R1375" s="3">
        <f t="shared" si="43"/>
        <v>113562.5</v>
      </c>
    </row>
    <row r="1376" spans="1:18" ht="25.5">
      <c r="A1376" s="7" t="s">
        <v>1754</v>
      </c>
      <c r="B1376" t="s">
        <v>1761</v>
      </c>
      <c r="C1376" t="s">
        <v>19</v>
      </c>
      <c r="D1376">
        <v>1865.03</v>
      </c>
      <c r="E1376">
        <v>27947</v>
      </c>
      <c r="F1376" t="s">
        <v>121</v>
      </c>
      <c r="G1376">
        <v>2223</v>
      </c>
      <c r="H1376" t="s">
        <v>90</v>
      </c>
      <c r="I1376" t="s">
        <v>150</v>
      </c>
      <c r="J1376" t="s">
        <v>1753</v>
      </c>
      <c r="K1376">
        <v>1793.3</v>
      </c>
      <c r="L1376">
        <v>71.73</v>
      </c>
      <c r="M1376">
        <v>6986</v>
      </c>
      <c r="N1376" t="s">
        <v>197</v>
      </c>
      <c r="O1376" t="s">
        <v>150</v>
      </c>
      <c r="P1376">
        <v>1793.3</v>
      </c>
      <c r="Q1376">
        <f t="shared" si="42"/>
        <v>0</v>
      </c>
      <c r="R1376" s="3">
        <f t="shared" si="43"/>
        <v>0</v>
      </c>
    </row>
    <row r="1377" spans="1:18" ht="12.75">
      <c r="A1377" s="7" t="s">
        <v>88</v>
      </c>
      <c r="B1377" t="s">
        <v>1762</v>
      </c>
      <c r="C1377" t="s">
        <v>19</v>
      </c>
      <c r="D1377">
        <v>620.31</v>
      </c>
      <c r="E1377">
        <v>27948</v>
      </c>
      <c r="F1377" t="s">
        <v>121</v>
      </c>
      <c r="G1377">
        <v>2219</v>
      </c>
      <c r="H1377" t="s">
        <v>90</v>
      </c>
      <c r="I1377" t="s">
        <v>965</v>
      </c>
      <c r="J1377" t="s">
        <v>1753</v>
      </c>
      <c r="K1377">
        <v>596.45</v>
      </c>
      <c r="L1377">
        <v>23.86</v>
      </c>
      <c r="M1377">
        <v>7006</v>
      </c>
      <c r="N1377" t="s">
        <v>150</v>
      </c>
      <c r="O1377" t="s">
        <v>150</v>
      </c>
      <c r="P1377">
        <v>596.45</v>
      </c>
      <c r="Q1377">
        <f t="shared" si="42"/>
        <v>5</v>
      </c>
      <c r="R1377" s="3">
        <f t="shared" si="43"/>
        <v>2982.25</v>
      </c>
    </row>
    <row r="1378" spans="1:18" ht="12.75">
      <c r="A1378" s="7" t="s">
        <v>88</v>
      </c>
      <c r="B1378" t="s">
        <v>1763</v>
      </c>
      <c r="C1378" t="s">
        <v>19</v>
      </c>
      <c r="D1378">
        <v>1614.44</v>
      </c>
      <c r="E1378">
        <v>27951</v>
      </c>
      <c r="F1378" t="s">
        <v>121</v>
      </c>
      <c r="G1378">
        <v>2216</v>
      </c>
      <c r="H1378" t="s">
        <v>90</v>
      </c>
      <c r="I1378" t="s">
        <v>965</v>
      </c>
      <c r="J1378" t="s">
        <v>1753</v>
      </c>
      <c r="K1378">
        <v>1552.35</v>
      </c>
      <c r="L1378">
        <v>62.09</v>
      </c>
      <c r="M1378">
        <v>7006</v>
      </c>
      <c r="N1378" t="s">
        <v>150</v>
      </c>
      <c r="O1378" t="s">
        <v>150</v>
      </c>
      <c r="P1378">
        <v>1552.35</v>
      </c>
      <c r="Q1378">
        <f t="shared" si="42"/>
        <v>5</v>
      </c>
      <c r="R1378" s="3">
        <f t="shared" si="43"/>
        <v>7761.75</v>
      </c>
    </row>
    <row r="1379" spans="1:18" ht="12.75">
      <c r="A1379" s="7" t="s">
        <v>88</v>
      </c>
      <c r="B1379" t="s">
        <v>1764</v>
      </c>
      <c r="C1379" t="s">
        <v>19</v>
      </c>
      <c r="D1379">
        <v>4276.43</v>
      </c>
      <c r="E1379">
        <v>27949</v>
      </c>
      <c r="F1379" t="s">
        <v>121</v>
      </c>
      <c r="G1379">
        <v>2218</v>
      </c>
      <c r="H1379" t="s">
        <v>90</v>
      </c>
      <c r="I1379" t="s">
        <v>965</v>
      </c>
      <c r="J1379" t="s">
        <v>1753</v>
      </c>
      <c r="K1379">
        <v>4111.95</v>
      </c>
      <c r="L1379">
        <v>164.48</v>
      </c>
      <c r="M1379">
        <v>7006</v>
      </c>
      <c r="N1379" t="s">
        <v>150</v>
      </c>
      <c r="O1379" t="s">
        <v>150</v>
      </c>
      <c r="P1379">
        <v>4111.95</v>
      </c>
      <c r="Q1379">
        <f t="shared" si="42"/>
        <v>5</v>
      </c>
      <c r="R1379" s="3">
        <f t="shared" si="43"/>
        <v>20559.75</v>
      </c>
    </row>
    <row r="1380" spans="1:18" ht="12.75">
      <c r="A1380" s="7" t="s">
        <v>88</v>
      </c>
      <c r="B1380" t="s">
        <v>1765</v>
      </c>
      <c r="C1380" t="s">
        <v>148</v>
      </c>
      <c r="D1380">
        <v>1922.54</v>
      </c>
      <c r="E1380">
        <v>33547</v>
      </c>
      <c r="F1380" t="s">
        <v>113</v>
      </c>
      <c r="G1380">
        <v>2736</v>
      </c>
      <c r="H1380" t="s">
        <v>21</v>
      </c>
      <c r="I1380" t="s">
        <v>495</v>
      </c>
      <c r="J1380" t="s">
        <v>1753</v>
      </c>
      <c r="K1380">
        <v>1848.6</v>
      </c>
      <c r="L1380">
        <v>73.94</v>
      </c>
      <c r="M1380">
        <v>7863</v>
      </c>
      <c r="N1380" t="s">
        <v>35</v>
      </c>
      <c r="O1380" t="s">
        <v>295</v>
      </c>
      <c r="P1380">
        <v>1848.6</v>
      </c>
      <c r="Q1380">
        <f t="shared" si="42"/>
        <v>-4</v>
      </c>
      <c r="R1380" s="3">
        <f t="shared" si="43"/>
        <v>-7394.4</v>
      </c>
    </row>
    <row r="1381" spans="1:18" ht="25.5">
      <c r="A1381" s="7" t="s">
        <v>1754</v>
      </c>
      <c r="B1381" t="s">
        <v>1766</v>
      </c>
      <c r="C1381" t="s">
        <v>148</v>
      </c>
      <c r="D1381">
        <v>24035.91</v>
      </c>
      <c r="E1381">
        <v>33548</v>
      </c>
      <c r="F1381" t="s">
        <v>113</v>
      </c>
      <c r="G1381">
        <v>2671</v>
      </c>
      <c r="H1381" t="s">
        <v>197</v>
      </c>
      <c r="I1381" t="s">
        <v>495</v>
      </c>
      <c r="J1381" t="s">
        <v>1753</v>
      </c>
      <c r="K1381">
        <v>23111.45</v>
      </c>
      <c r="L1381">
        <v>924.46</v>
      </c>
      <c r="M1381">
        <v>7862</v>
      </c>
      <c r="N1381" t="s">
        <v>35</v>
      </c>
      <c r="O1381" t="s">
        <v>295</v>
      </c>
      <c r="P1381">
        <v>23111.45</v>
      </c>
      <c r="Q1381">
        <f t="shared" si="42"/>
        <v>-4</v>
      </c>
      <c r="R1381" s="3">
        <f t="shared" si="43"/>
        <v>-92445.8</v>
      </c>
    </row>
    <row r="1382" spans="1:18" ht="25.5">
      <c r="A1382" s="7" t="s">
        <v>1754</v>
      </c>
      <c r="B1382" t="s">
        <v>1767</v>
      </c>
      <c r="C1382" t="s">
        <v>148</v>
      </c>
      <c r="D1382">
        <v>3738.28</v>
      </c>
      <c r="E1382">
        <v>33556</v>
      </c>
      <c r="F1382" t="s">
        <v>113</v>
      </c>
      <c r="G1382">
        <v>2667</v>
      </c>
      <c r="H1382" t="s">
        <v>197</v>
      </c>
      <c r="I1382" t="s">
        <v>495</v>
      </c>
      <c r="J1382" t="s">
        <v>1753</v>
      </c>
      <c r="K1382">
        <v>3594.5</v>
      </c>
      <c r="L1382">
        <v>143.78</v>
      </c>
      <c r="M1382">
        <v>7862</v>
      </c>
      <c r="N1382" t="s">
        <v>35</v>
      </c>
      <c r="O1382" t="s">
        <v>295</v>
      </c>
      <c r="P1382">
        <v>3594.5</v>
      </c>
      <c r="Q1382">
        <f t="shared" si="42"/>
        <v>-4</v>
      </c>
      <c r="R1382" s="3">
        <f t="shared" si="43"/>
        <v>-14378</v>
      </c>
    </row>
    <row r="1383" spans="1:18" ht="25.5">
      <c r="A1383" s="7" t="s">
        <v>1754</v>
      </c>
      <c r="B1383" t="s">
        <v>1768</v>
      </c>
      <c r="C1383" t="s">
        <v>148</v>
      </c>
      <c r="D1383">
        <v>57.51</v>
      </c>
      <c r="E1383">
        <v>33551</v>
      </c>
      <c r="F1383" t="s">
        <v>113</v>
      </c>
      <c r="G1383">
        <v>2670</v>
      </c>
      <c r="H1383" t="s">
        <v>197</v>
      </c>
      <c r="I1383" t="s">
        <v>495</v>
      </c>
      <c r="J1383" t="s">
        <v>1753</v>
      </c>
      <c r="K1383">
        <v>55.3</v>
      </c>
      <c r="L1383">
        <v>2.21</v>
      </c>
      <c r="M1383">
        <v>7840</v>
      </c>
      <c r="N1383" t="s">
        <v>35</v>
      </c>
      <c r="O1383" t="s">
        <v>295</v>
      </c>
      <c r="P1383">
        <v>55.3</v>
      </c>
      <c r="Q1383">
        <f t="shared" si="42"/>
        <v>-4</v>
      </c>
      <c r="R1383" s="3">
        <f t="shared" si="43"/>
        <v>-221.2</v>
      </c>
    </row>
    <row r="1384" spans="1:18" ht="12.75">
      <c r="A1384" s="7" t="s">
        <v>88</v>
      </c>
      <c r="B1384" t="s">
        <v>1769</v>
      </c>
      <c r="C1384" t="s">
        <v>148</v>
      </c>
      <c r="D1384">
        <v>644.96</v>
      </c>
      <c r="E1384">
        <v>33550</v>
      </c>
      <c r="F1384" t="s">
        <v>113</v>
      </c>
      <c r="G1384">
        <v>2731</v>
      </c>
      <c r="H1384" t="s">
        <v>21</v>
      </c>
      <c r="I1384" t="s">
        <v>495</v>
      </c>
      <c r="J1384" t="s">
        <v>1753</v>
      </c>
      <c r="K1384">
        <v>620.15</v>
      </c>
      <c r="L1384">
        <v>24.81</v>
      </c>
      <c r="M1384">
        <v>7863</v>
      </c>
      <c r="N1384" t="s">
        <v>35</v>
      </c>
      <c r="O1384" t="s">
        <v>295</v>
      </c>
      <c r="P1384">
        <v>620.15</v>
      </c>
      <c r="Q1384">
        <f t="shared" si="42"/>
        <v>-4</v>
      </c>
      <c r="R1384" s="3">
        <f t="shared" si="43"/>
        <v>-2480.6</v>
      </c>
    </row>
    <row r="1385" spans="1:18" ht="12.75">
      <c r="A1385" s="7" t="s">
        <v>88</v>
      </c>
      <c r="B1385" t="s">
        <v>1770</v>
      </c>
      <c r="C1385" t="s">
        <v>148</v>
      </c>
      <c r="D1385">
        <v>784.63</v>
      </c>
      <c r="E1385">
        <v>33549</v>
      </c>
      <c r="F1385" t="s">
        <v>113</v>
      </c>
      <c r="G1385">
        <v>2735</v>
      </c>
      <c r="H1385" t="s">
        <v>21</v>
      </c>
      <c r="I1385" t="s">
        <v>495</v>
      </c>
      <c r="J1385" t="s">
        <v>1753</v>
      </c>
      <c r="K1385">
        <v>754.45</v>
      </c>
      <c r="L1385">
        <v>30.18</v>
      </c>
      <c r="M1385">
        <v>7863</v>
      </c>
      <c r="N1385" t="s">
        <v>35</v>
      </c>
      <c r="O1385" t="s">
        <v>295</v>
      </c>
      <c r="P1385">
        <v>754.45</v>
      </c>
      <c r="Q1385">
        <f t="shared" si="42"/>
        <v>-4</v>
      </c>
      <c r="R1385" s="3">
        <f t="shared" si="43"/>
        <v>-3017.8</v>
      </c>
    </row>
    <row r="1386" spans="1:18" ht="25.5">
      <c r="A1386" s="7" t="s">
        <v>1754</v>
      </c>
      <c r="B1386" t="s">
        <v>1771</v>
      </c>
      <c r="C1386" t="s">
        <v>148</v>
      </c>
      <c r="D1386">
        <v>4206.59</v>
      </c>
      <c r="E1386">
        <v>33553</v>
      </c>
      <c r="F1386" t="s">
        <v>113</v>
      </c>
      <c r="G1386">
        <v>2669</v>
      </c>
      <c r="H1386" t="s">
        <v>197</v>
      </c>
      <c r="I1386" t="s">
        <v>495</v>
      </c>
      <c r="J1386" t="s">
        <v>1753</v>
      </c>
      <c r="K1386">
        <v>4044.8</v>
      </c>
      <c r="L1386">
        <v>161.79</v>
      </c>
      <c r="M1386">
        <v>7840</v>
      </c>
      <c r="N1386" t="s">
        <v>35</v>
      </c>
      <c r="O1386" t="s">
        <v>295</v>
      </c>
      <c r="P1386">
        <v>4044.8</v>
      </c>
      <c r="Q1386">
        <f t="shared" si="42"/>
        <v>-4</v>
      </c>
      <c r="R1386" s="3">
        <f t="shared" si="43"/>
        <v>-16179.2</v>
      </c>
    </row>
    <row r="1387" spans="1:18" ht="25.5">
      <c r="A1387" s="7" t="s">
        <v>1754</v>
      </c>
      <c r="B1387" t="s">
        <v>1772</v>
      </c>
      <c r="C1387" t="s">
        <v>148</v>
      </c>
      <c r="D1387">
        <v>320.42</v>
      </c>
      <c r="E1387">
        <v>33555</v>
      </c>
      <c r="F1387" t="s">
        <v>113</v>
      </c>
      <c r="G1387">
        <v>2668</v>
      </c>
      <c r="H1387" t="s">
        <v>197</v>
      </c>
      <c r="I1387" t="s">
        <v>495</v>
      </c>
      <c r="J1387" t="s">
        <v>1753</v>
      </c>
      <c r="K1387">
        <v>308.1</v>
      </c>
      <c r="L1387">
        <v>12.32</v>
      </c>
      <c r="M1387">
        <v>7840</v>
      </c>
      <c r="N1387" t="s">
        <v>35</v>
      </c>
      <c r="O1387" t="s">
        <v>295</v>
      </c>
      <c r="P1387">
        <v>308.1</v>
      </c>
      <c r="Q1387">
        <f t="shared" si="42"/>
        <v>-4</v>
      </c>
      <c r="R1387" s="3">
        <f t="shared" si="43"/>
        <v>-1232.4</v>
      </c>
    </row>
    <row r="1388" spans="1:18" ht="12.75">
      <c r="A1388" s="7" t="s">
        <v>88</v>
      </c>
      <c r="B1388" t="s">
        <v>1773</v>
      </c>
      <c r="C1388" t="s">
        <v>148</v>
      </c>
      <c r="D1388">
        <v>562.8</v>
      </c>
      <c r="E1388">
        <v>33552</v>
      </c>
      <c r="F1388" t="s">
        <v>113</v>
      </c>
      <c r="G1388">
        <v>2730</v>
      </c>
      <c r="H1388" t="s">
        <v>21</v>
      </c>
      <c r="I1388" t="s">
        <v>495</v>
      </c>
      <c r="J1388" t="s">
        <v>1753</v>
      </c>
      <c r="K1388">
        <v>541.15</v>
      </c>
      <c r="L1388">
        <v>21.65</v>
      </c>
      <c r="M1388">
        <v>7863</v>
      </c>
      <c r="N1388" t="s">
        <v>35</v>
      </c>
      <c r="O1388" t="s">
        <v>295</v>
      </c>
      <c r="P1388">
        <v>541.15</v>
      </c>
      <c r="Q1388">
        <f t="shared" si="42"/>
        <v>-4</v>
      </c>
      <c r="R1388" s="3">
        <f t="shared" si="43"/>
        <v>-2164.6</v>
      </c>
    </row>
    <row r="1389" spans="1:18" ht="12.75">
      <c r="A1389" s="7" t="s">
        <v>88</v>
      </c>
      <c r="B1389" t="s">
        <v>1774</v>
      </c>
      <c r="C1389" t="s">
        <v>148</v>
      </c>
      <c r="D1389">
        <v>1372.07</v>
      </c>
      <c r="E1389">
        <v>33554</v>
      </c>
      <c r="F1389" t="s">
        <v>113</v>
      </c>
      <c r="G1389">
        <v>2729</v>
      </c>
      <c r="H1389" t="s">
        <v>21</v>
      </c>
      <c r="I1389" t="s">
        <v>495</v>
      </c>
      <c r="J1389" t="s">
        <v>1753</v>
      </c>
      <c r="K1389">
        <v>1319.3</v>
      </c>
      <c r="L1389">
        <v>52.77</v>
      </c>
      <c r="M1389">
        <v>7863</v>
      </c>
      <c r="N1389" t="s">
        <v>35</v>
      </c>
      <c r="O1389" t="s">
        <v>295</v>
      </c>
      <c r="P1389">
        <v>1319.3</v>
      </c>
      <c r="Q1389">
        <f t="shared" si="42"/>
        <v>-4</v>
      </c>
      <c r="R1389" s="3">
        <f t="shared" si="43"/>
        <v>-5277.2</v>
      </c>
    </row>
    <row r="1390" spans="1:18" ht="12.75">
      <c r="A1390" s="7" t="s">
        <v>88</v>
      </c>
      <c r="B1390" t="s">
        <v>1775</v>
      </c>
      <c r="C1390" t="s">
        <v>148</v>
      </c>
      <c r="D1390">
        <v>3824.55</v>
      </c>
      <c r="E1390">
        <v>33557</v>
      </c>
      <c r="F1390" t="s">
        <v>113</v>
      </c>
      <c r="G1390">
        <v>2728</v>
      </c>
      <c r="H1390" t="s">
        <v>21</v>
      </c>
      <c r="I1390" t="s">
        <v>495</v>
      </c>
      <c r="J1390" t="s">
        <v>1753</v>
      </c>
      <c r="K1390">
        <v>3677.45</v>
      </c>
      <c r="L1390">
        <v>147.1</v>
      </c>
      <c r="M1390">
        <v>7863</v>
      </c>
      <c r="N1390" t="s">
        <v>35</v>
      </c>
      <c r="O1390" t="s">
        <v>295</v>
      </c>
      <c r="P1390">
        <v>3677.45</v>
      </c>
      <c r="Q1390">
        <f t="shared" si="42"/>
        <v>-4</v>
      </c>
      <c r="R1390" s="3">
        <f t="shared" si="43"/>
        <v>-14709.8</v>
      </c>
    </row>
    <row r="1391" spans="1:18" ht="12.75">
      <c r="A1391" s="7" t="s">
        <v>664</v>
      </c>
      <c r="B1391" t="s">
        <v>1776</v>
      </c>
      <c r="C1391" t="s">
        <v>249</v>
      </c>
      <c r="D1391">
        <v>115.05</v>
      </c>
      <c r="E1391">
        <v>27269</v>
      </c>
      <c r="F1391" t="s">
        <v>249</v>
      </c>
      <c r="G1391">
        <v>2174</v>
      </c>
      <c r="H1391" t="s">
        <v>389</v>
      </c>
      <c r="I1391" t="s">
        <v>91</v>
      </c>
      <c r="J1391" t="s">
        <v>592</v>
      </c>
      <c r="K1391">
        <v>94.3</v>
      </c>
      <c r="L1391">
        <v>20.75</v>
      </c>
      <c r="M1391">
        <v>6479</v>
      </c>
      <c r="N1391" t="s">
        <v>91</v>
      </c>
      <c r="O1391" t="s">
        <v>182</v>
      </c>
      <c r="P1391">
        <v>94.3</v>
      </c>
      <c r="Q1391">
        <f t="shared" si="42"/>
        <v>1</v>
      </c>
      <c r="R1391" s="3">
        <f t="shared" si="43"/>
        <v>94.3</v>
      </c>
    </row>
    <row r="1392" spans="1:18" ht="12.75">
      <c r="A1392" s="7" t="s">
        <v>118</v>
      </c>
      <c r="B1392" t="s">
        <v>1776</v>
      </c>
      <c r="C1392" t="s">
        <v>148</v>
      </c>
      <c r="D1392">
        <v>3620.03</v>
      </c>
      <c r="E1392">
        <v>34540</v>
      </c>
      <c r="F1392" t="s">
        <v>150</v>
      </c>
      <c r="G1392">
        <v>2695</v>
      </c>
      <c r="H1392" t="s">
        <v>214</v>
      </c>
      <c r="I1392" t="s">
        <v>161</v>
      </c>
      <c r="J1392" t="s">
        <v>615</v>
      </c>
      <c r="K1392">
        <v>2967.24</v>
      </c>
      <c r="L1392">
        <v>652.79</v>
      </c>
      <c r="M1392">
        <v>8578</v>
      </c>
      <c r="N1392" t="s">
        <v>211</v>
      </c>
      <c r="O1392" t="s">
        <v>23</v>
      </c>
      <c r="P1392">
        <v>2967.24</v>
      </c>
      <c r="Q1392">
        <f t="shared" si="42"/>
        <v>24</v>
      </c>
      <c r="R1392" s="3">
        <f t="shared" si="43"/>
        <v>71213.76</v>
      </c>
    </row>
    <row r="1393" spans="1:18" ht="25.5">
      <c r="A1393" s="7" t="s">
        <v>103</v>
      </c>
      <c r="B1393" t="s">
        <v>1777</v>
      </c>
      <c r="C1393" t="s">
        <v>90</v>
      </c>
      <c r="D1393">
        <v>933.91</v>
      </c>
      <c r="E1393">
        <v>28979</v>
      </c>
      <c r="F1393" t="s">
        <v>90</v>
      </c>
      <c r="G1393">
        <v>2310</v>
      </c>
      <c r="H1393" t="s">
        <v>74</v>
      </c>
      <c r="I1393" t="s">
        <v>150</v>
      </c>
      <c r="J1393" t="s">
        <v>731</v>
      </c>
      <c r="K1393">
        <v>889.44</v>
      </c>
      <c r="L1393">
        <v>44.47</v>
      </c>
      <c r="M1393">
        <v>8008</v>
      </c>
      <c r="N1393" t="s">
        <v>28</v>
      </c>
      <c r="O1393" t="s">
        <v>28</v>
      </c>
      <c r="P1393">
        <v>889.44</v>
      </c>
      <c r="Q1393">
        <f t="shared" si="42"/>
        <v>22</v>
      </c>
      <c r="R1393" s="3">
        <f t="shared" si="43"/>
        <v>19567.68</v>
      </c>
    </row>
    <row r="1394" spans="1:18" ht="12.75">
      <c r="A1394" s="7" t="s">
        <v>612</v>
      </c>
      <c r="B1394" t="s">
        <v>1778</v>
      </c>
      <c r="C1394" t="s">
        <v>1779</v>
      </c>
      <c r="D1394">
        <v>415.41</v>
      </c>
      <c r="G1394">
        <v>4597</v>
      </c>
      <c r="H1394" t="s">
        <v>1779</v>
      </c>
      <c r="I1394" s="4">
        <v>42581</v>
      </c>
      <c r="J1394" t="s">
        <v>615</v>
      </c>
      <c r="K1394">
        <v>340.5</v>
      </c>
      <c r="L1394">
        <v>74.91</v>
      </c>
      <c r="M1394">
        <v>8508</v>
      </c>
      <c r="N1394" t="s">
        <v>525</v>
      </c>
      <c r="O1394" t="s">
        <v>263</v>
      </c>
      <c r="P1394">
        <v>340.5</v>
      </c>
      <c r="Q1394">
        <f t="shared" si="42"/>
        <v>387</v>
      </c>
      <c r="R1394" s="3">
        <f t="shared" si="43"/>
        <v>131773.5</v>
      </c>
    </row>
    <row r="1395" spans="1:18" ht="25.5">
      <c r="A1395" s="7" t="s">
        <v>103</v>
      </c>
      <c r="B1395" t="s">
        <v>1780</v>
      </c>
      <c r="C1395" t="s">
        <v>148</v>
      </c>
      <c r="D1395">
        <v>1134.91</v>
      </c>
      <c r="E1395">
        <v>32490</v>
      </c>
      <c r="F1395" t="s">
        <v>110</v>
      </c>
      <c r="G1395">
        <v>2599</v>
      </c>
      <c r="H1395" t="s">
        <v>182</v>
      </c>
      <c r="I1395" t="s">
        <v>27</v>
      </c>
      <c r="J1395" t="s">
        <v>731</v>
      </c>
      <c r="K1395">
        <v>1080.87</v>
      </c>
      <c r="L1395">
        <v>54.04</v>
      </c>
      <c r="M1395">
        <v>8011</v>
      </c>
      <c r="N1395" t="s">
        <v>38</v>
      </c>
      <c r="O1395" t="s">
        <v>38</v>
      </c>
      <c r="P1395">
        <v>1080.87</v>
      </c>
      <c r="Q1395">
        <f t="shared" si="42"/>
        <v>4</v>
      </c>
      <c r="R1395" s="3">
        <f t="shared" si="43"/>
        <v>4323.48</v>
      </c>
    </row>
    <row r="1396" spans="1:18" ht="12.75">
      <c r="A1396" s="7" t="s">
        <v>95</v>
      </c>
      <c r="B1396" t="s">
        <v>1781</v>
      </c>
      <c r="C1396" t="s">
        <v>461</v>
      </c>
      <c r="D1396">
        <v>17901.32</v>
      </c>
      <c r="E1396">
        <v>21946</v>
      </c>
      <c r="F1396" t="s">
        <v>366</v>
      </c>
      <c r="G1396">
        <v>1542</v>
      </c>
      <c r="H1396" t="s">
        <v>258</v>
      </c>
      <c r="I1396" t="s">
        <v>72</v>
      </c>
      <c r="J1396" t="s">
        <v>594</v>
      </c>
      <c r="K1396">
        <v>14673.21</v>
      </c>
      <c r="L1396">
        <v>3228.11</v>
      </c>
      <c r="M1396">
        <v>8266</v>
      </c>
      <c r="N1396" t="s">
        <v>131</v>
      </c>
      <c r="O1396" t="s">
        <v>131</v>
      </c>
      <c r="P1396">
        <v>14673.21</v>
      </c>
      <c r="Q1396">
        <f t="shared" si="42"/>
        <v>64</v>
      </c>
      <c r="R1396" s="3">
        <f t="shared" si="43"/>
        <v>939085.44</v>
      </c>
    </row>
    <row r="1397" spans="1:18" ht="25.5">
      <c r="A1397" s="7" t="s">
        <v>103</v>
      </c>
      <c r="B1397" t="s">
        <v>1782</v>
      </c>
      <c r="C1397" t="s">
        <v>179</v>
      </c>
      <c r="D1397">
        <v>199.92</v>
      </c>
      <c r="E1397">
        <v>28476</v>
      </c>
      <c r="F1397" t="s">
        <v>179</v>
      </c>
      <c r="G1397">
        <v>2590</v>
      </c>
      <c r="H1397" t="s">
        <v>182</v>
      </c>
      <c r="I1397" t="s">
        <v>197</v>
      </c>
      <c r="J1397" t="s">
        <v>892</v>
      </c>
      <c r="K1397">
        <v>190.4</v>
      </c>
      <c r="L1397">
        <v>9.52</v>
      </c>
      <c r="M1397">
        <v>10179</v>
      </c>
      <c r="N1397" t="s">
        <v>337</v>
      </c>
      <c r="O1397" t="s">
        <v>337</v>
      </c>
      <c r="P1397">
        <v>190.4</v>
      </c>
      <c r="Q1397">
        <f t="shared" si="42"/>
        <v>70</v>
      </c>
      <c r="R1397" s="3">
        <f t="shared" si="43"/>
        <v>13328</v>
      </c>
    </row>
    <row r="1398" spans="1:18" ht="38.25">
      <c r="A1398" s="7" t="s">
        <v>39</v>
      </c>
      <c r="B1398" t="s">
        <v>1783</v>
      </c>
      <c r="C1398" t="s">
        <v>35</v>
      </c>
      <c r="D1398">
        <v>4191.2</v>
      </c>
      <c r="E1398">
        <v>37789</v>
      </c>
      <c r="F1398" t="s">
        <v>35</v>
      </c>
      <c r="G1398">
        <v>2902</v>
      </c>
      <c r="H1398" t="s">
        <v>28</v>
      </c>
      <c r="I1398" t="s">
        <v>171</v>
      </c>
      <c r="J1398" t="s">
        <v>1067</v>
      </c>
      <c r="K1398">
        <v>4030</v>
      </c>
      <c r="L1398">
        <v>161.2</v>
      </c>
      <c r="M1398">
        <v>9478</v>
      </c>
      <c r="N1398" t="s">
        <v>102</v>
      </c>
      <c r="O1398" t="s">
        <v>102</v>
      </c>
      <c r="P1398">
        <v>4030</v>
      </c>
      <c r="Q1398">
        <f t="shared" si="42"/>
        <v>-26</v>
      </c>
      <c r="R1398" s="3">
        <f t="shared" si="43"/>
        <v>-104780</v>
      </c>
    </row>
    <row r="1399" spans="1:18" ht="12.75">
      <c r="A1399" s="7" t="s">
        <v>159</v>
      </c>
      <c r="B1399" t="s">
        <v>1784</v>
      </c>
      <c r="C1399" t="s">
        <v>431</v>
      </c>
      <c r="D1399">
        <v>95.06</v>
      </c>
      <c r="E1399">
        <v>31783</v>
      </c>
      <c r="F1399" t="s">
        <v>224</v>
      </c>
      <c r="G1399">
        <v>2890</v>
      </c>
      <c r="H1399" t="s">
        <v>28</v>
      </c>
      <c r="I1399" t="s">
        <v>277</v>
      </c>
      <c r="J1399" t="s">
        <v>1785</v>
      </c>
      <c r="K1399">
        <v>77.92</v>
      </c>
      <c r="L1399">
        <v>17.14</v>
      </c>
      <c r="M1399">
        <v>8044</v>
      </c>
      <c r="N1399" t="s">
        <v>38</v>
      </c>
      <c r="O1399" t="s">
        <v>165</v>
      </c>
      <c r="P1399">
        <v>77.92</v>
      </c>
      <c r="Q1399">
        <f t="shared" si="42"/>
        <v>-16</v>
      </c>
      <c r="R1399" s="3">
        <f t="shared" si="43"/>
        <v>-1246.72</v>
      </c>
    </row>
    <row r="1400" spans="1:18" ht="12.75">
      <c r="A1400" s="7" t="s">
        <v>159</v>
      </c>
      <c r="B1400" t="s">
        <v>1786</v>
      </c>
      <c r="C1400" t="s">
        <v>431</v>
      </c>
      <c r="D1400">
        <v>427.63</v>
      </c>
      <c r="E1400">
        <v>31838</v>
      </c>
      <c r="F1400" t="s">
        <v>224</v>
      </c>
      <c r="G1400">
        <v>2840</v>
      </c>
      <c r="H1400" t="s">
        <v>28</v>
      </c>
      <c r="I1400" t="s">
        <v>277</v>
      </c>
      <c r="J1400" t="s">
        <v>1785</v>
      </c>
      <c r="K1400">
        <v>350.52</v>
      </c>
      <c r="L1400">
        <v>77.11</v>
      </c>
      <c r="M1400">
        <v>8039</v>
      </c>
      <c r="N1400" t="s">
        <v>38</v>
      </c>
      <c r="O1400" t="s">
        <v>165</v>
      </c>
      <c r="P1400">
        <v>350.52</v>
      </c>
      <c r="Q1400">
        <f t="shared" si="42"/>
        <v>-16</v>
      </c>
      <c r="R1400" s="3">
        <f t="shared" si="43"/>
        <v>-5608.32</v>
      </c>
    </row>
    <row r="1401" spans="1:18" ht="12.75">
      <c r="A1401" s="7" t="s">
        <v>159</v>
      </c>
      <c r="B1401" t="s">
        <v>1787</v>
      </c>
      <c r="C1401" t="s">
        <v>431</v>
      </c>
      <c r="D1401">
        <v>47.53</v>
      </c>
      <c r="E1401">
        <v>31820</v>
      </c>
      <c r="F1401" t="s">
        <v>224</v>
      </c>
      <c r="G1401">
        <v>2854</v>
      </c>
      <c r="H1401" t="s">
        <v>28</v>
      </c>
      <c r="I1401" t="s">
        <v>277</v>
      </c>
      <c r="J1401" t="s">
        <v>1785</v>
      </c>
      <c r="K1401">
        <v>38.96</v>
      </c>
      <c r="L1401">
        <v>8.57</v>
      </c>
      <c r="M1401">
        <v>8035</v>
      </c>
      <c r="N1401" t="s">
        <v>38</v>
      </c>
      <c r="O1401" t="s">
        <v>165</v>
      </c>
      <c r="P1401">
        <v>38.96</v>
      </c>
      <c r="Q1401">
        <f t="shared" si="42"/>
        <v>-16</v>
      </c>
      <c r="R1401" s="3">
        <f t="shared" si="43"/>
        <v>-623.36</v>
      </c>
    </row>
    <row r="1402" spans="1:18" ht="12.75">
      <c r="A1402" s="7" t="s">
        <v>1655</v>
      </c>
      <c r="B1402" t="s">
        <v>1788</v>
      </c>
      <c r="C1402" t="s">
        <v>431</v>
      </c>
      <c r="D1402">
        <v>55.39</v>
      </c>
      <c r="E1402">
        <v>31798</v>
      </c>
      <c r="F1402" t="s">
        <v>224</v>
      </c>
      <c r="G1402">
        <v>2876</v>
      </c>
      <c r="H1402" t="s">
        <v>28</v>
      </c>
      <c r="I1402" t="s">
        <v>277</v>
      </c>
      <c r="J1402" t="s">
        <v>1785</v>
      </c>
      <c r="K1402">
        <v>45.4</v>
      </c>
      <c r="L1402">
        <v>9.99</v>
      </c>
      <c r="M1402">
        <v>8049</v>
      </c>
      <c r="N1402" t="s">
        <v>38</v>
      </c>
      <c r="O1402" t="s">
        <v>165</v>
      </c>
      <c r="P1402">
        <v>45.4</v>
      </c>
      <c r="Q1402">
        <f t="shared" si="42"/>
        <v>-16</v>
      </c>
      <c r="R1402" s="3">
        <f t="shared" si="43"/>
        <v>-726.4</v>
      </c>
    </row>
    <row r="1403" spans="1:18" ht="12.75">
      <c r="A1403" s="7" t="s">
        <v>159</v>
      </c>
      <c r="B1403" t="s">
        <v>1789</v>
      </c>
      <c r="C1403" t="s">
        <v>431</v>
      </c>
      <c r="D1403">
        <v>109.5</v>
      </c>
      <c r="E1403">
        <v>31826</v>
      </c>
      <c r="F1403" t="s">
        <v>224</v>
      </c>
      <c r="G1403">
        <v>2850</v>
      </c>
      <c r="H1403" t="s">
        <v>28</v>
      </c>
      <c r="I1403" t="s">
        <v>277</v>
      </c>
      <c r="J1403" t="s">
        <v>1785</v>
      </c>
      <c r="K1403">
        <v>89.75</v>
      </c>
      <c r="L1403">
        <v>19.75</v>
      </c>
      <c r="M1403">
        <v>8037</v>
      </c>
      <c r="N1403" t="s">
        <v>38</v>
      </c>
      <c r="O1403" t="s">
        <v>165</v>
      </c>
      <c r="P1403">
        <v>89.75</v>
      </c>
      <c r="Q1403">
        <f t="shared" si="42"/>
        <v>-16</v>
      </c>
      <c r="R1403" s="3">
        <f t="shared" si="43"/>
        <v>-1436</v>
      </c>
    </row>
    <row r="1404" spans="1:18" ht="12.75">
      <c r="A1404" s="7" t="s">
        <v>159</v>
      </c>
      <c r="B1404" t="s">
        <v>1790</v>
      </c>
      <c r="C1404" t="s">
        <v>431</v>
      </c>
      <c r="D1404">
        <v>290.38</v>
      </c>
      <c r="E1404">
        <v>31794</v>
      </c>
      <c r="F1404" t="s">
        <v>224</v>
      </c>
      <c r="G1404">
        <v>2879</v>
      </c>
      <c r="H1404" t="s">
        <v>28</v>
      </c>
      <c r="I1404" t="s">
        <v>277</v>
      </c>
      <c r="J1404" t="s">
        <v>1785</v>
      </c>
      <c r="K1404">
        <v>238.02</v>
      </c>
      <c r="L1404">
        <v>52.36</v>
      </c>
      <c r="M1404">
        <v>8035</v>
      </c>
      <c r="N1404" t="s">
        <v>38</v>
      </c>
      <c r="O1404" t="s">
        <v>165</v>
      </c>
      <c r="P1404">
        <v>238.02</v>
      </c>
      <c r="Q1404">
        <f t="shared" si="42"/>
        <v>-16</v>
      </c>
      <c r="R1404" s="3">
        <f t="shared" si="43"/>
        <v>-3808.32</v>
      </c>
    </row>
    <row r="1405" spans="1:18" ht="12.75">
      <c r="A1405" s="7" t="s">
        <v>159</v>
      </c>
      <c r="B1405" t="s">
        <v>1791</v>
      </c>
      <c r="C1405" t="s">
        <v>431</v>
      </c>
      <c r="D1405">
        <v>157.04</v>
      </c>
      <c r="E1405">
        <v>31842</v>
      </c>
      <c r="F1405" t="s">
        <v>224</v>
      </c>
      <c r="G1405">
        <v>2836</v>
      </c>
      <c r="H1405" t="s">
        <v>28</v>
      </c>
      <c r="I1405" t="s">
        <v>277</v>
      </c>
      <c r="J1405" t="s">
        <v>1785</v>
      </c>
      <c r="K1405">
        <v>128.72</v>
      </c>
      <c r="L1405">
        <v>28.32</v>
      </c>
      <c r="M1405">
        <v>8041</v>
      </c>
      <c r="N1405" t="s">
        <v>38</v>
      </c>
      <c r="O1405" t="s">
        <v>165</v>
      </c>
      <c r="P1405">
        <v>128.72</v>
      </c>
      <c r="Q1405">
        <f t="shared" si="42"/>
        <v>-16</v>
      </c>
      <c r="R1405" s="3">
        <f t="shared" si="43"/>
        <v>-2059.52</v>
      </c>
    </row>
    <row r="1406" spans="1:18" ht="12.75">
      <c r="A1406" s="7" t="s">
        <v>159</v>
      </c>
      <c r="B1406" t="s">
        <v>1792</v>
      </c>
      <c r="C1406" t="s">
        <v>431</v>
      </c>
      <c r="D1406">
        <v>36.11</v>
      </c>
      <c r="E1406">
        <v>31795</v>
      </c>
      <c r="F1406" t="s">
        <v>224</v>
      </c>
      <c r="G1406">
        <v>2878</v>
      </c>
      <c r="H1406" t="s">
        <v>28</v>
      </c>
      <c r="I1406" t="s">
        <v>277</v>
      </c>
      <c r="J1406" t="s">
        <v>1785</v>
      </c>
      <c r="K1406">
        <v>29.6</v>
      </c>
      <c r="L1406">
        <v>6.51</v>
      </c>
      <c r="M1406">
        <v>8035</v>
      </c>
      <c r="N1406" t="s">
        <v>38</v>
      </c>
      <c r="O1406" t="s">
        <v>165</v>
      </c>
      <c r="P1406">
        <v>29.6</v>
      </c>
      <c r="Q1406">
        <f t="shared" si="42"/>
        <v>-16</v>
      </c>
      <c r="R1406" s="3">
        <f t="shared" si="43"/>
        <v>-473.6</v>
      </c>
    </row>
    <row r="1407" spans="1:18" ht="12.75">
      <c r="A1407" s="7" t="s">
        <v>159</v>
      </c>
      <c r="B1407" t="s">
        <v>1793</v>
      </c>
      <c r="C1407" t="s">
        <v>431</v>
      </c>
      <c r="D1407">
        <v>9.42</v>
      </c>
      <c r="E1407">
        <v>31817</v>
      </c>
      <c r="F1407" t="s">
        <v>224</v>
      </c>
      <c r="G1407">
        <v>2857</v>
      </c>
      <c r="H1407" t="s">
        <v>28</v>
      </c>
      <c r="I1407" t="s">
        <v>277</v>
      </c>
      <c r="J1407" t="s">
        <v>1785</v>
      </c>
      <c r="K1407">
        <v>7.72</v>
      </c>
      <c r="L1407">
        <v>1.7</v>
      </c>
      <c r="M1407">
        <v>8035</v>
      </c>
      <c r="N1407" t="s">
        <v>38</v>
      </c>
      <c r="O1407" t="s">
        <v>165</v>
      </c>
      <c r="P1407">
        <v>7.72</v>
      </c>
      <c r="Q1407">
        <f t="shared" si="42"/>
        <v>-16</v>
      </c>
      <c r="R1407" s="3">
        <f t="shared" si="43"/>
        <v>-123.52</v>
      </c>
    </row>
    <row r="1408" spans="1:18" ht="12.75">
      <c r="A1408" s="7" t="s">
        <v>159</v>
      </c>
      <c r="B1408" t="s">
        <v>1794</v>
      </c>
      <c r="C1408" t="s">
        <v>431</v>
      </c>
      <c r="D1408">
        <v>92.5</v>
      </c>
      <c r="E1408">
        <v>31802</v>
      </c>
      <c r="F1408" t="s">
        <v>224</v>
      </c>
      <c r="G1408">
        <v>2872</v>
      </c>
      <c r="H1408" t="s">
        <v>28</v>
      </c>
      <c r="I1408" t="s">
        <v>277</v>
      </c>
      <c r="J1408" t="s">
        <v>1785</v>
      </c>
      <c r="K1408">
        <v>75.86</v>
      </c>
      <c r="L1408">
        <v>16.64</v>
      </c>
      <c r="M1408">
        <v>8033</v>
      </c>
      <c r="N1408" t="s">
        <v>38</v>
      </c>
      <c r="O1408" t="s">
        <v>165</v>
      </c>
      <c r="P1408">
        <v>75.86</v>
      </c>
      <c r="Q1408">
        <f t="shared" si="42"/>
        <v>-16</v>
      </c>
      <c r="R1408" s="3">
        <f t="shared" si="43"/>
        <v>-1213.76</v>
      </c>
    </row>
    <row r="1409" spans="1:18" ht="12.75">
      <c r="A1409" s="7" t="s">
        <v>159</v>
      </c>
      <c r="B1409" t="s">
        <v>1795</v>
      </c>
      <c r="C1409" t="s">
        <v>431</v>
      </c>
      <c r="D1409">
        <v>47.53</v>
      </c>
      <c r="E1409">
        <v>31839</v>
      </c>
      <c r="F1409" t="s">
        <v>224</v>
      </c>
      <c r="G1409">
        <v>2839</v>
      </c>
      <c r="H1409" t="s">
        <v>28</v>
      </c>
      <c r="I1409" t="s">
        <v>277</v>
      </c>
      <c r="J1409" t="s">
        <v>1785</v>
      </c>
      <c r="K1409">
        <v>38.96</v>
      </c>
      <c r="L1409">
        <v>8.57</v>
      </c>
      <c r="M1409">
        <v>8035</v>
      </c>
      <c r="N1409" t="s">
        <v>38</v>
      </c>
      <c r="O1409" t="s">
        <v>165</v>
      </c>
      <c r="P1409">
        <v>38.96</v>
      </c>
      <c r="Q1409">
        <f t="shared" si="42"/>
        <v>-16</v>
      </c>
      <c r="R1409" s="3">
        <f t="shared" si="43"/>
        <v>-623.36</v>
      </c>
    </row>
    <row r="1410" spans="1:18" ht="12.75">
      <c r="A1410" s="7" t="s">
        <v>159</v>
      </c>
      <c r="B1410" t="s">
        <v>1796</v>
      </c>
      <c r="C1410" t="s">
        <v>431</v>
      </c>
      <c r="D1410">
        <v>73.2</v>
      </c>
      <c r="E1410">
        <v>31803</v>
      </c>
      <c r="F1410" t="s">
        <v>224</v>
      </c>
      <c r="G1410">
        <v>2871</v>
      </c>
      <c r="H1410" t="s">
        <v>28</v>
      </c>
      <c r="I1410" t="s">
        <v>277</v>
      </c>
      <c r="J1410" t="s">
        <v>1785</v>
      </c>
      <c r="K1410">
        <v>60</v>
      </c>
      <c r="L1410">
        <v>13.2</v>
      </c>
      <c r="M1410">
        <v>8046</v>
      </c>
      <c r="N1410" t="s">
        <v>38</v>
      </c>
      <c r="O1410" t="s">
        <v>165</v>
      </c>
      <c r="P1410">
        <v>60</v>
      </c>
      <c r="Q1410">
        <f aca="true" t="shared" si="44" ref="Q1410:Q1473">O1410-I1410</f>
        <v>-16</v>
      </c>
      <c r="R1410" s="3">
        <f aca="true" t="shared" si="45" ref="R1410:R1473">Q1410*P1410</f>
        <v>-960</v>
      </c>
    </row>
    <row r="1411" spans="1:18" ht="12.75">
      <c r="A1411" s="7" t="s">
        <v>159</v>
      </c>
      <c r="B1411" t="s">
        <v>1797</v>
      </c>
      <c r="C1411" t="s">
        <v>431</v>
      </c>
      <c r="D1411">
        <v>10.66</v>
      </c>
      <c r="E1411">
        <v>31791</v>
      </c>
      <c r="F1411" t="s">
        <v>224</v>
      </c>
      <c r="G1411">
        <v>2882</v>
      </c>
      <c r="H1411" t="s">
        <v>28</v>
      </c>
      <c r="I1411" t="s">
        <v>277</v>
      </c>
      <c r="J1411" t="s">
        <v>1785</v>
      </c>
      <c r="K1411">
        <v>8.74</v>
      </c>
      <c r="L1411">
        <v>1.92</v>
      </c>
      <c r="M1411">
        <v>8035</v>
      </c>
      <c r="N1411" t="s">
        <v>38</v>
      </c>
      <c r="O1411" t="s">
        <v>165</v>
      </c>
      <c r="P1411">
        <v>8.74</v>
      </c>
      <c r="Q1411">
        <f t="shared" si="44"/>
        <v>-16</v>
      </c>
      <c r="R1411" s="3">
        <f t="shared" si="45"/>
        <v>-139.84</v>
      </c>
    </row>
    <row r="1412" spans="1:18" ht="12.75">
      <c r="A1412" s="7" t="s">
        <v>159</v>
      </c>
      <c r="B1412" t="s">
        <v>1798</v>
      </c>
      <c r="C1412" t="s">
        <v>431</v>
      </c>
      <c r="D1412">
        <v>24.69</v>
      </c>
      <c r="E1412">
        <v>31809</v>
      </c>
      <c r="F1412" t="s">
        <v>224</v>
      </c>
      <c r="G1412">
        <v>2865</v>
      </c>
      <c r="H1412" t="s">
        <v>28</v>
      </c>
      <c r="I1412" t="s">
        <v>277</v>
      </c>
      <c r="J1412" t="s">
        <v>1785</v>
      </c>
      <c r="K1412">
        <v>20.24</v>
      </c>
      <c r="L1412">
        <v>4.45</v>
      </c>
      <c r="M1412">
        <v>8033</v>
      </c>
      <c r="N1412" t="s">
        <v>38</v>
      </c>
      <c r="O1412" t="s">
        <v>165</v>
      </c>
      <c r="P1412">
        <v>20.24</v>
      </c>
      <c r="Q1412">
        <f t="shared" si="44"/>
        <v>-16</v>
      </c>
      <c r="R1412" s="3">
        <f t="shared" si="45"/>
        <v>-323.84</v>
      </c>
    </row>
    <row r="1413" spans="1:18" ht="12.75">
      <c r="A1413" s="7" t="s">
        <v>159</v>
      </c>
      <c r="B1413" t="s">
        <v>1799</v>
      </c>
      <c r="C1413" t="s">
        <v>431</v>
      </c>
      <c r="D1413">
        <v>126.05</v>
      </c>
      <c r="E1413">
        <v>31787</v>
      </c>
      <c r="F1413" t="s">
        <v>224</v>
      </c>
      <c r="G1413">
        <v>2886</v>
      </c>
      <c r="H1413" t="s">
        <v>28</v>
      </c>
      <c r="I1413" t="s">
        <v>277</v>
      </c>
      <c r="J1413" t="s">
        <v>1785</v>
      </c>
      <c r="K1413">
        <v>103.32</v>
      </c>
      <c r="L1413">
        <v>22.73</v>
      </c>
      <c r="M1413">
        <v>8037</v>
      </c>
      <c r="N1413" t="s">
        <v>38</v>
      </c>
      <c r="O1413" t="s">
        <v>165</v>
      </c>
      <c r="P1413">
        <v>103.32</v>
      </c>
      <c r="Q1413">
        <f t="shared" si="44"/>
        <v>-16</v>
      </c>
      <c r="R1413" s="3">
        <f t="shared" si="45"/>
        <v>-1653.12</v>
      </c>
    </row>
    <row r="1414" spans="1:18" ht="12.75">
      <c r="A1414" s="7" t="s">
        <v>159</v>
      </c>
      <c r="B1414" t="s">
        <v>1800</v>
      </c>
      <c r="C1414" t="s">
        <v>431</v>
      </c>
      <c r="D1414">
        <v>23.77</v>
      </c>
      <c r="E1414">
        <v>31837</v>
      </c>
      <c r="F1414" t="s">
        <v>224</v>
      </c>
      <c r="G1414">
        <v>2841</v>
      </c>
      <c r="H1414" t="s">
        <v>28</v>
      </c>
      <c r="I1414" t="s">
        <v>277</v>
      </c>
      <c r="J1414" t="s">
        <v>1785</v>
      </c>
      <c r="K1414">
        <v>19.48</v>
      </c>
      <c r="L1414">
        <v>4.29</v>
      </c>
      <c r="M1414">
        <v>8033</v>
      </c>
      <c r="N1414" t="s">
        <v>38</v>
      </c>
      <c r="O1414" t="s">
        <v>165</v>
      </c>
      <c r="P1414">
        <v>19.48</v>
      </c>
      <c r="Q1414">
        <f t="shared" si="44"/>
        <v>-16</v>
      </c>
      <c r="R1414" s="3">
        <f t="shared" si="45"/>
        <v>-311.68</v>
      </c>
    </row>
    <row r="1415" spans="1:18" ht="12.75">
      <c r="A1415" s="7" t="s">
        <v>159</v>
      </c>
      <c r="B1415" t="s">
        <v>1801</v>
      </c>
      <c r="C1415" t="s">
        <v>431</v>
      </c>
      <c r="D1415">
        <v>23.77</v>
      </c>
      <c r="E1415">
        <v>31841</v>
      </c>
      <c r="F1415" t="s">
        <v>224</v>
      </c>
      <c r="G1415">
        <v>2837</v>
      </c>
      <c r="H1415" t="s">
        <v>28</v>
      </c>
      <c r="I1415" t="s">
        <v>277</v>
      </c>
      <c r="J1415" t="s">
        <v>1785</v>
      </c>
      <c r="K1415">
        <v>19.48</v>
      </c>
      <c r="L1415">
        <v>4.29</v>
      </c>
      <c r="M1415">
        <v>8042</v>
      </c>
      <c r="N1415" t="s">
        <v>38</v>
      </c>
      <c r="O1415" t="s">
        <v>165</v>
      </c>
      <c r="P1415">
        <v>19.48</v>
      </c>
      <c r="Q1415">
        <f t="shared" si="44"/>
        <v>-16</v>
      </c>
      <c r="R1415" s="3">
        <f t="shared" si="45"/>
        <v>-311.68</v>
      </c>
    </row>
    <row r="1416" spans="1:18" ht="12.75">
      <c r="A1416" s="7" t="s">
        <v>159</v>
      </c>
      <c r="B1416" t="s">
        <v>1802</v>
      </c>
      <c r="C1416" t="s">
        <v>431</v>
      </c>
      <c r="D1416">
        <v>25.08</v>
      </c>
      <c r="E1416">
        <v>31804</v>
      </c>
      <c r="F1416" t="s">
        <v>224</v>
      </c>
      <c r="G1416">
        <v>2870</v>
      </c>
      <c r="H1416" t="s">
        <v>28</v>
      </c>
      <c r="I1416" t="s">
        <v>277</v>
      </c>
      <c r="J1416" t="s">
        <v>1785</v>
      </c>
      <c r="K1416">
        <v>20.56</v>
      </c>
      <c r="L1416">
        <v>4.52</v>
      </c>
      <c r="M1416">
        <v>8039</v>
      </c>
      <c r="N1416" t="s">
        <v>38</v>
      </c>
      <c r="O1416" t="s">
        <v>165</v>
      </c>
      <c r="P1416">
        <v>20.56</v>
      </c>
      <c r="Q1416">
        <f t="shared" si="44"/>
        <v>-16</v>
      </c>
      <c r="R1416" s="3">
        <f t="shared" si="45"/>
        <v>-328.96</v>
      </c>
    </row>
    <row r="1417" spans="1:18" ht="12.75">
      <c r="A1417" s="7" t="s">
        <v>159</v>
      </c>
      <c r="B1417" t="s">
        <v>1803</v>
      </c>
      <c r="C1417" t="s">
        <v>431</v>
      </c>
      <c r="D1417">
        <v>940.45</v>
      </c>
      <c r="E1417">
        <v>31808</v>
      </c>
      <c r="F1417" t="s">
        <v>224</v>
      </c>
      <c r="G1417">
        <v>2866</v>
      </c>
      <c r="H1417" t="s">
        <v>28</v>
      </c>
      <c r="I1417" t="s">
        <v>277</v>
      </c>
      <c r="J1417" t="s">
        <v>1785</v>
      </c>
      <c r="K1417">
        <v>770.86</v>
      </c>
      <c r="L1417">
        <v>169.59</v>
      </c>
      <c r="M1417">
        <v>8035</v>
      </c>
      <c r="N1417" t="s">
        <v>38</v>
      </c>
      <c r="O1417" t="s">
        <v>165</v>
      </c>
      <c r="P1417">
        <v>770.86</v>
      </c>
      <c r="Q1417">
        <f t="shared" si="44"/>
        <v>-16</v>
      </c>
      <c r="R1417" s="3">
        <f t="shared" si="45"/>
        <v>-12333.76</v>
      </c>
    </row>
    <row r="1418" spans="1:18" ht="12.75">
      <c r="A1418" s="7" t="s">
        <v>159</v>
      </c>
      <c r="B1418" t="s">
        <v>1804</v>
      </c>
      <c r="C1418" t="s">
        <v>431</v>
      </c>
      <c r="D1418">
        <v>100.41</v>
      </c>
      <c r="E1418">
        <v>31843</v>
      </c>
      <c r="F1418" t="s">
        <v>224</v>
      </c>
      <c r="G1418">
        <v>2835</v>
      </c>
      <c r="H1418" t="s">
        <v>28</v>
      </c>
      <c r="I1418" t="s">
        <v>277</v>
      </c>
      <c r="J1418" t="s">
        <v>1785</v>
      </c>
      <c r="K1418">
        <v>82.52</v>
      </c>
      <c r="L1418">
        <v>17.89</v>
      </c>
      <c r="M1418">
        <v>8041</v>
      </c>
      <c r="N1418" t="s">
        <v>38</v>
      </c>
      <c r="O1418" t="s">
        <v>165</v>
      </c>
      <c r="P1418">
        <v>82.52</v>
      </c>
      <c r="Q1418">
        <f t="shared" si="44"/>
        <v>-16</v>
      </c>
      <c r="R1418" s="3">
        <f t="shared" si="45"/>
        <v>-1320.32</v>
      </c>
    </row>
    <row r="1419" spans="1:18" ht="12.75">
      <c r="A1419" s="7" t="s">
        <v>95</v>
      </c>
      <c r="B1419" t="s">
        <v>1805</v>
      </c>
      <c r="C1419" t="s">
        <v>431</v>
      </c>
      <c r="D1419">
        <v>38.76</v>
      </c>
      <c r="E1419">
        <v>31835</v>
      </c>
      <c r="F1419" t="s">
        <v>224</v>
      </c>
      <c r="G1419">
        <v>2842</v>
      </c>
      <c r="H1419" t="s">
        <v>28</v>
      </c>
      <c r="I1419" t="s">
        <v>277</v>
      </c>
      <c r="J1419" t="s">
        <v>1785</v>
      </c>
      <c r="K1419">
        <v>31.77</v>
      </c>
      <c r="L1419">
        <v>6.99</v>
      </c>
      <c r="M1419">
        <v>8043</v>
      </c>
      <c r="N1419" t="s">
        <v>38</v>
      </c>
      <c r="O1419" t="s">
        <v>165</v>
      </c>
      <c r="P1419">
        <v>31.77</v>
      </c>
      <c r="Q1419">
        <f t="shared" si="44"/>
        <v>-16</v>
      </c>
      <c r="R1419" s="3">
        <f t="shared" si="45"/>
        <v>-508.32</v>
      </c>
    </row>
    <row r="1420" spans="1:18" ht="12.75">
      <c r="A1420" s="7" t="s">
        <v>159</v>
      </c>
      <c r="B1420" t="s">
        <v>1806</v>
      </c>
      <c r="C1420" t="s">
        <v>431</v>
      </c>
      <c r="D1420">
        <v>27.96</v>
      </c>
      <c r="E1420">
        <v>31788</v>
      </c>
      <c r="F1420" t="s">
        <v>224</v>
      </c>
      <c r="G1420">
        <v>2885</v>
      </c>
      <c r="H1420" t="s">
        <v>28</v>
      </c>
      <c r="I1420" t="s">
        <v>277</v>
      </c>
      <c r="J1420" t="s">
        <v>1785</v>
      </c>
      <c r="K1420">
        <v>22.92</v>
      </c>
      <c r="L1420">
        <v>5.04</v>
      </c>
      <c r="M1420">
        <v>8033</v>
      </c>
      <c r="N1420" t="s">
        <v>38</v>
      </c>
      <c r="O1420" t="s">
        <v>165</v>
      </c>
      <c r="P1420">
        <v>22.92</v>
      </c>
      <c r="Q1420">
        <f t="shared" si="44"/>
        <v>-16</v>
      </c>
      <c r="R1420" s="3">
        <f t="shared" si="45"/>
        <v>-366.72</v>
      </c>
    </row>
    <row r="1421" spans="1:18" ht="12.75">
      <c r="A1421" s="7" t="s">
        <v>159</v>
      </c>
      <c r="B1421" t="s">
        <v>1807</v>
      </c>
      <c r="C1421" t="s">
        <v>431</v>
      </c>
      <c r="D1421">
        <v>48.8</v>
      </c>
      <c r="E1421">
        <v>31778</v>
      </c>
      <c r="F1421" t="s">
        <v>224</v>
      </c>
      <c r="G1421">
        <v>2895</v>
      </c>
      <c r="H1421" t="s">
        <v>28</v>
      </c>
      <c r="I1421" t="s">
        <v>277</v>
      </c>
      <c r="J1421" t="s">
        <v>1785</v>
      </c>
      <c r="K1421">
        <v>40</v>
      </c>
      <c r="L1421">
        <v>8.8</v>
      </c>
      <c r="M1421">
        <v>8042</v>
      </c>
      <c r="N1421" t="s">
        <v>38</v>
      </c>
      <c r="O1421" t="s">
        <v>165</v>
      </c>
      <c r="P1421">
        <v>40</v>
      </c>
      <c r="Q1421">
        <f t="shared" si="44"/>
        <v>-16</v>
      </c>
      <c r="R1421" s="3">
        <f t="shared" si="45"/>
        <v>-640</v>
      </c>
    </row>
    <row r="1422" spans="1:18" ht="12.75">
      <c r="A1422" s="7" t="s">
        <v>159</v>
      </c>
      <c r="B1422" t="s">
        <v>1808</v>
      </c>
      <c r="C1422" t="s">
        <v>431</v>
      </c>
      <c r="D1422">
        <v>150.94</v>
      </c>
      <c r="E1422">
        <v>31832</v>
      </c>
      <c r="F1422" t="s">
        <v>224</v>
      </c>
      <c r="G1422">
        <v>2845</v>
      </c>
      <c r="H1422" t="s">
        <v>28</v>
      </c>
      <c r="I1422" t="s">
        <v>277</v>
      </c>
      <c r="J1422" t="s">
        <v>1785</v>
      </c>
      <c r="K1422">
        <v>123.72</v>
      </c>
      <c r="L1422">
        <v>27.22</v>
      </c>
      <c r="M1422">
        <v>8035</v>
      </c>
      <c r="N1422" t="s">
        <v>38</v>
      </c>
      <c r="O1422" t="s">
        <v>165</v>
      </c>
      <c r="P1422">
        <v>123.72</v>
      </c>
      <c r="Q1422">
        <f t="shared" si="44"/>
        <v>-16</v>
      </c>
      <c r="R1422" s="3">
        <f t="shared" si="45"/>
        <v>-1979.52</v>
      </c>
    </row>
    <row r="1423" spans="1:18" ht="12.75">
      <c r="A1423" s="7" t="s">
        <v>159</v>
      </c>
      <c r="B1423" t="s">
        <v>1809</v>
      </c>
      <c r="C1423" t="s">
        <v>431</v>
      </c>
      <c r="D1423">
        <v>48.8</v>
      </c>
      <c r="E1423">
        <v>31782</v>
      </c>
      <c r="F1423" t="s">
        <v>224</v>
      </c>
      <c r="G1423">
        <v>2891</v>
      </c>
      <c r="H1423" t="s">
        <v>28</v>
      </c>
      <c r="I1423" t="s">
        <v>277</v>
      </c>
      <c r="J1423" t="s">
        <v>1785</v>
      </c>
      <c r="K1423">
        <v>40</v>
      </c>
      <c r="L1423">
        <v>8.8</v>
      </c>
      <c r="M1423">
        <v>8041</v>
      </c>
      <c r="N1423" t="s">
        <v>38</v>
      </c>
      <c r="O1423" t="s">
        <v>165</v>
      </c>
      <c r="P1423">
        <v>40</v>
      </c>
      <c r="Q1423">
        <f t="shared" si="44"/>
        <v>-16</v>
      </c>
      <c r="R1423" s="3">
        <f t="shared" si="45"/>
        <v>-640</v>
      </c>
    </row>
    <row r="1424" spans="1:18" ht="12.75">
      <c r="A1424" s="7" t="s">
        <v>159</v>
      </c>
      <c r="B1424" t="s">
        <v>1810</v>
      </c>
      <c r="C1424" t="s">
        <v>431</v>
      </c>
      <c r="D1424">
        <v>48.8</v>
      </c>
      <c r="E1424">
        <v>31781</v>
      </c>
      <c r="F1424" t="s">
        <v>224</v>
      </c>
      <c r="G1424">
        <v>2892</v>
      </c>
      <c r="H1424" t="s">
        <v>28</v>
      </c>
      <c r="I1424" t="s">
        <v>277</v>
      </c>
      <c r="J1424" t="s">
        <v>1785</v>
      </c>
      <c r="K1424">
        <v>40</v>
      </c>
      <c r="L1424">
        <v>8.8</v>
      </c>
      <c r="M1424">
        <v>8041</v>
      </c>
      <c r="N1424" t="s">
        <v>38</v>
      </c>
      <c r="O1424" t="s">
        <v>165</v>
      </c>
      <c r="P1424">
        <v>40</v>
      </c>
      <c r="Q1424">
        <f t="shared" si="44"/>
        <v>-16</v>
      </c>
      <c r="R1424" s="3">
        <f t="shared" si="45"/>
        <v>-640</v>
      </c>
    </row>
    <row r="1425" spans="1:18" ht="12.75">
      <c r="A1425" s="7" t="s">
        <v>159</v>
      </c>
      <c r="B1425" t="s">
        <v>1811</v>
      </c>
      <c r="C1425" t="s">
        <v>431</v>
      </c>
      <c r="D1425">
        <v>84.4</v>
      </c>
      <c r="E1425">
        <v>31800</v>
      </c>
      <c r="F1425" t="s">
        <v>224</v>
      </c>
      <c r="G1425">
        <v>2874</v>
      </c>
      <c r="H1425" t="s">
        <v>28</v>
      </c>
      <c r="I1425" t="s">
        <v>277</v>
      </c>
      <c r="J1425" t="s">
        <v>1785</v>
      </c>
      <c r="K1425">
        <v>69.18</v>
      </c>
      <c r="L1425">
        <v>15.22</v>
      </c>
      <c r="M1425">
        <v>8048</v>
      </c>
      <c r="N1425" t="s">
        <v>38</v>
      </c>
      <c r="O1425" t="s">
        <v>165</v>
      </c>
      <c r="P1425">
        <v>69.18</v>
      </c>
      <c r="Q1425">
        <f t="shared" si="44"/>
        <v>-16</v>
      </c>
      <c r="R1425" s="3">
        <f t="shared" si="45"/>
        <v>-1106.88</v>
      </c>
    </row>
    <row r="1426" spans="1:18" ht="12.75">
      <c r="A1426" s="7" t="s">
        <v>159</v>
      </c>
      <c r="B1426" t="s">
        <v>1812</v>
      </c>
      <c r="C1426" t="s">
        <v>431</v>
      </c>
      <c r="D1426">
        <v>279.89</v>
      </c>
      <c r="E1426">
        <v>31844</v>
      </c>
      <c r="F1426" t="s">
        <v>224</v>
      </c>
      <c r="G1426">
        <v>2834</v>
      </c>
      <c r="H1426" t="s">
        <v>28</v>
      </c>
      <c r="I1426" t="s">
        <v>277</v>
      </c>
      <c r="J1426" t="s">
        <v>1785</v>
      </c>
      <c r="K1426">
        <v>229.42</v>
      </c>
      <c r="L1426">
        <v>50.47</v>
      </c>
      <c r="M1426">
        <v>8069</v>
      </c>
      <c r="N1426" t="s">
        <v>163</v>
      </c>
      <c r="O1426" t="s">
        <v>165</v>
      </c>
      <c r="P1426">
        <v>229.42</v>
      </c>
      <c r="Q1426">
        <f t="shared" si="44"/>
        <v>-16</v>
      </c>
      <c r="R1426" s="3">
        <f t="shared" si="45"/>
        <v>-3670.72</v>
      </c>
    </row>
    <row r="1427" spans="1:18" ht="12.75">
      <c r="A1427" s="7" t="s">
        <v>159</v>
      </c>
      <c r="B1427" t="s">
        <v>1813</v>
      </c>
      <c r="C1427" t="s">
        <v>431</v>
      </c>
      <c r="D1427">
        <v>1102.49</v>
      </c>
      <c r="E1427">
        <v>31805</v>
      </c>
      <c r="F1427" t="s">
        <v>224</v>
      </c>
      <c r="G1427">
        <v>2869</v>
      </c>
      <c r="H1427" t="s">
        <v>28</v>
      </c>
      <c r="I1427" t="s">
        <v>277</v>
      </c>
      <c r="J1427" t="s">
        <v>1785</v>
      </c>
      <c r="K1427">
        <v>903.68</v>
      </c>
      <c r="L1427">
        <v>198.81</v>
      </c>
      <c r="M1427">
        <v>8069</v>
      </c>
      <c r="N1427" t="s">
        <v>163</v>
      </c>
      <c r="O1427" t="s">
        <v>165</v>
      </c>
      <c r="P1427">
        <v>903.68</v>
      </c>
      <c r="Q1427">
        <f t="shared" si="44"/>
        <v>-16</v>
      </c>
      <c r="R1427" s="3">
        <f t="shared" si="45"/>
        <v>-14458.88</v>
      </c>
    </row>
    <row r="1428" spans="1:18" ht="12.75">
      <c r="A1428" s="7" t="s">
        <v>159</v>
      </c>
      <c r="B1428" t="s">
        <v>1814</v>
      </c>
      <c r="C1428" t="s">
        <v>431</v>
      </c>
      <c r="D1428">
        <v>36.11</v>
      </c>
      <c r="E1428">
        <v>31797</v>
      </c>
      <c r="F1428" t="s">
        <v>224</v>
      </c>
      <c r="G1428">
        <v>2877</v>
      </c>
      <c r="H1428" t="s">
        <v>28</v>
      </c>
      <c r="I1428" t="s">
        <v>277</v>
      </c>
      <c r="J1428" t="s">
        <v>1785</v>
      </c>
      <c r="K1428">
        <v>29.6</v>
      </c>
      <c r="L1428">
        <v>6.51</v>
      </c>
      <c r="M1428">
        <v>8069</v>
      </c>
      <c r="N1428" t="s">
        <v>163</v>
      </c>
      <c r="O1428" t="s">
        <v>165</v>
      </c>
      <c r="P1428">
        <v>29.6</v>
      </c>
      <c r="Q1428">
        <f t="shared" si="44"/>
        <v>-16</v>
      </c>
      <c r="R1428" s="3">
        <f t="shared" si="45"/>
        <v>-473.6</v>
      </c>
    </row>
    <row r="1429" spans="1:18" ht="12.75">
      <c r="A1429" s="7" t="s">
        <v>159</v>
      </c>
      <c r="B1429" t="s">
        <v>1815</v>
      </c>
      <c r="C1429" t="s">
        <v>431</v>
      </c>
      <c r="D1429">
        <v>155.04</v>
      </c>
      <c r="E1429">
        <v>31786</v>
      </c>
      <c r="F1429" t="s">
        <v>224</v>
      </c>
      <c r="G1429">
        <v>2887</v>
      </c>
      <c r="H1429" t="s">
        <v>28</v>
      </c>
      <c r="I1429" t="s">
        <v>277</v>
      </c>
      <c r="J1429" t="s">
        <v>1785</v>
      </c>
      <c r="K1429">
        <v>127.08</v>
      </c>
      <c r="L1429">
        <v>27.96</v>
      </c>
      <c r="M1429">
        <v>8070</v>
      </c>
      <c r="N1429" t="s">
        <v>163</v>
      </c>
      <c r="O1429" t="s">
        <v>165</v>
      </c>
      <c r="P1429">
        <v>127.08</v>
      </c>
      <c r="Q1429">
        <f t="shared" si="44"/>
        <v>-16</v>
      </c>
      <c r="R1429" s="3">
        <f t="shared" si="45"/>
        <v>-2033.28</v>
      </c>
    </row>
    <row r="1430" spans="1:18" ht="12.75">
      <c r="A1430" s="7" t="s">
        <v>159</v>
      </c>
      <c r="B1430" t="s">
        <v>1816</v>
      </c>
      <c r="C1430" t="s">
        <v>431</v>
      </c>
      <c r="D1430">
        <v>111.8</v>
      </c>
      <c r="E1430">
        <v>31779</v>
      </c>
      <c r="F1430" t="s">
        <v>224</v>
      </c>
      <c r="G1430">
        <v>2894</v>
      </c>
      <c r="H1430" t="s">
        <v>28</v>
      </c>
      <c r="I1430" t="s">
        <v>277</v>
      </c>
      <c r="J1430" t="s">
        <v>1785</v>
      </c>
      <c r="K1430">
        <v>91.64</v>
      </c>
      <c r="L1430">
        <v>20.16</v>
      </c>
      <c r="M1430">
        <v>8082</v>
      </c>
      <c r="N1430" t="s">
        <v>163</v>
      </c>
      <c r="O1430" t="s">
        <v>165</v>
      </c>
      <c r="P1430">
        <v>91.64</v>
      </c>
      <c r="Q1430">
        <f t="shared" si="44"/>
        <v>-16</v>
      </c>
      <c r="R1430" s="3">
        <f t="shared" si="45"/>
        <v>-1466.24</v>
      </c>
    </row>
    <row r="1431" spans="1:18" ht="12.75">
      <c r="A1431" s="7" t="s">
        <v>159</v>
      </c>
      <c r="B1431" t="s">
        <v>1817</v>
      </c>
      <c r="C1431" t="s">
        <v>431</v>
      </c>
      <c r="D1431">
        <v>47.53</v>
      </c>
      <c r="E1431">
        <v>31784</v>
      </c>
      <c r="F1431" t="s">
        <v>224</v>
      </c>
      <c r="G1431">
        <v>2889</v>
      </c>
      <c r="H1431" t="s">
        <v>28</v>
      </c>
      <c r="I1431" t="s">
        <v>277</v>
      </c>
      <c r="J1431" t="s">
        <v>1785</v>
      </c>
      <c r="K1431">
        <v>38.96</v>
      </c>
      <c r="L1431">
        <v>8.57</v>
      </c>
      <c r="M1431">
        <v>8069</v>
      </c>
      <c r="N1431" t="s">
        <v>163</v>
      </c>
      <c r="O1431" t="s">
        <v>165</v>
      </c>
      <c r="P1431">
        <v>38.96</v>
      </c>
      <c r="Q1431">
        <f t="shared" si="44"/>
        <v>-16</v>
      </c>
      <c r="R1431" s="3">
        <f t="shared" si="45"/>
        <v>-623.36</v>
      </c>
    </row>
    <row r="1432" spans="1:18" ht="12.75">
      <c r="A1432" s="7" t="s">
        <v>159</v>
      </c>
      <c r="B1432" t="s">
        <v>1818</v>
      </c>
      <c r="C1432" t="s">
        <v>431</v>
      </c>
      <c r="D1432">
        <v>95.06</v>
      </c>
      <c r="E1432">
        <v>31790</v>
      </c>
      <c r="F1432" t="s">
        <v>224</v>
      </c>
      <c r="G1432">
        <v>2883</v>
      </c>
      <c r="H1432" t="s">
        <v>28</v>
      </c>
      <c r="I1432" t="s">
        <v>277</v>
      </c>
      <c r="J1432" t="s">
        <v>1785</v>
      </c>
      <c r="K1432">
        <v>77.92</v>
      </c>
      <c r="L1432">
        <v>17.14</v>
      </c>
      <c r="M1432">
        <v>8099</v>
      </c>
      <c r="N1432" t="s">
        <v>163</v>
      </c>
      <c r="O1432" t="s">
        <v>165</v>
      </c>
      <c r="P1432">
        <v>77.92</v>
      </c>
      <c r="Q1432">
        <f t="shared" si="44"/>
        <v>-16</v>
      </c>
      <c r="R1432" s="3">
        <f t="shared" si="45"/>
        <v>-1246.72</v>
      </c>
    </row>
    <row r="1433" spans="1:18" ht="12.75">
      <c r="A1433" s="7" t="s">
        <v>1655</v>
      </c>
      <c r="B1433" t="s">
        <v>1819</v>
      </c>
      <c r="C1433" t="s">
        <v>431</v>
      </c>
      <c r="D1433">
        <v>56.71</v>
      </c>
      <c r="E1433">
        <v>31811</v>
      </c>
      <c r="F1433" t="s">
        <v>224</v>
      </c>
      <c r="G1433">
        <v>2863</v>
      </c>
      <c r="H1433" t="s">
        <v>28</v>
      </c>
      <c r="I1433" t="s">
        <v>277</v>
      </c>
      <c r="J1433" t="s">
        <v>1785</v>
      </c>
      <c r="K1433">
        <v>46.48</v>
      </c>
      <c r="L1433">
        <v>10.23</v>
      </c>
      <c r="M1433">
        <v>8081</v>
      </c>
      <c r="N1433" t="s">
        <v>163</v>
      </c>
      <c r="O1433" t="s">
        <v>165</v>
      </c>
      <c r="P1433">
        <v>46.48</v>
      </c>
      <c r="Q1433">
        <f t="shared" si="44"/>
        <v>-16</v>
      </c>
      <c r="R1433" s="3">
        <f t="shared" si="45"/>
        <v>-743.68</v>
      </c>
    </row>
    <row r="1434" spans="1:18" ht="12.75">
      <c r="A1434" s="7" t="s">
        <v>159</v>
      </c>
      <c r="B1434" t="s">
        <v>1820</v>
      </c>
      <c r="C1434" t="s">
        <v>431</v>
      </c>
      <c r="D1434">
        <v>94.63</v>
      </c>
      <c r="E1434">
        <v>31789</v>
      </c>
      <c r="F1434" t="s">
        <v>224</v>
      </c>
      <c r="G1434">
        <v>2884</v>
      </c>
      <c r="H1434" t="s">
        <v>28</v>
      </c>
      <c r="I1434" t="s">
        <v>277</v>
      </c>
      <c r="J1434" t="s">
        <v>1785</v>
      </c>
      <c r="K1434">
        <v>77.61</v>
      </c>
      <c r="L1434">
        <v>17.02</v>
      </c>
      <c r="M1434">
        <v>8078</v>
      </c>
      <c r="N1434" t="s">
        <v>163</v>
      </c>
      <c r="O1434" t="s">
        <v>165</v>
      </c>
      <c r="P1434">
        <v>77.61</v>
      </c>
      <c r="Q1434">
        <f t="shared" si="44"/>
        <v>-16</v>
      </c>
      <c r="R1434" s="3">
        <f t="shared" si="45"/>
        <v>-1241.76</v>
      </c>
    </row>
    <row r="1435" spans="1:18" ht="12.75">
      <c r="A1435" s="7" t="s">
        <v>159</v>
      </c>
      <c r="B1435" t="s">
        <v>1821</v>
      </c>
      <c r="C1435" t="s">
        <v>431</v>
      </c>
      <c r="D1435">
        <v>86.64</v>
      </c>
      <c r="E1435">
        <v>31806</v>
      </c>
      <c r="F1435" t="s">
        <v>224</v>
      </c>
      <c r="G1435">
        <v>2868</v>
      </c>
      <c r="H1435" t="s">
        <v>28</v>
      </c>
      <c r="I1435" t="s">
        <v>277</v>
      </c>
      <c r="J1435" t="s">
        <v>1785</v>
      </c>
      <c r="K1435">
        <v>71.02</v>
      </c>
      <c r="L1435">
        <v>15.62</v>
      </c>
      <c r="M1435">
        <v>8074</v>
      </c>
      <c r="N1435" t="s">
        <v>163</v>
      </c>
      <c r="O1435" t="s">
        <v>165</v>
      </c>
      <c r="P1435">
        <v>71.02</v>
      </c>
      <c r="Q1435">
        <f t="shared" si="44"/>
        <v>-16</v>
      </c>
      <c r="R1435" s="3">
        <f t="shared" si="45"/>
        <v>-1136.32</v>
      </c>
    </row>
    <row r="1436" spans="1:18" ht="12.75">
      <c r="A1436" s="7" t="s">
        <v>159</v>
      </c>
      <c r="B1436" t="s">
        <v>1822</v>
      </c>
      <c r="C1436" t="s">
        <v>431</v>
      </c>
      <c r="D1436">
        <v>26.99</v>
      </c>
      <c r="E1436">
        <v>31780</v>
      </c>
      <c r="F1436" t="s">
        <v>224</v>
      </c>
      <c r="G1436">
        <v>2893</v>
      </c>
      <c r="H1436" t="s">
        <v>28</v>
      </c>
      <c r="I1436" t="s">
        <v>277</v>
      </c>
      <c r="J1436" t="s">
        <v>1785</v>
      </c>
      <c r="K1436">
        <v>22.12</v>
      </c>
      <c r="L1436">
        <v>4.87</v>
      </c>
      <c r="M1436">
        <v>8080</v>
      </c>
      <c r="N1436" t="s">
        <v>163</v>
      </c>
      <c r="O1436" t="s">
        <v>165</v>
      </c>
      <c r="P1436">
        <v>22.12</v>
      </c>
      <c r="Q1436">
        <f t="shared" si="44"/>
        <v>-16</v>
      </c>
      <c r="R1436" s="3">
        <f t="shared" si="45"/>
        <v>-353.92</v>
      </c>
    </row>
    <row r="1437" spans="1:18" ht="12.75">
      <c r="A1437" s="7" t="s">
        <v>159</v>
      </c>
      <c r="B1437" t="s">
        <v>1823</v>
      </c>
      <c r="C1437" t="s">
        <v>431</v>
      </c>
      <c r="D1437">
        <v>7.69</v>
      </c>
      <c r="E1437">
        <v>31813</v>
      </c>
      <c r="F1437" t="s">
        <v>224</v>
      </c>
      <c r="G1437">
        <v>2861</v>
      </c>
      <c r="H1437" t="s">
        <v>28</v>
      </c>
      <c r="I1437" t="s">
        <v>277</v>
      </c>
      <c r="J1437" t="s">
        <v>1785</v>
      </c>
      <c r="K1437">
        <v>6.3</v>
      </c>
      <c r="L1437">
        <v>1.39</v>
      </c>
      <c r="M1437">
        <v>8069</v>
      </c>
      <c r="N1437" t="s">
        <v>163</v>
      </c>
      <c r="O1437" t="s">
        <v>165</v>
      </c>
      <c r="P1437">
        <v>6.3</v>
      </c>
      <c r="Q1437">
        <f t="shared" si="44"/>
        <v>-16</v>
      </c>
      <c r="R1437" s="3">
        <f t="shared" si="45"/>
        <v>-100.8</v>
      </c>
    </row>
    <row r="1438" spans="1:18" ht="12.75">
      <c r="A1438" s="7" t="s">
        <v>159</v>
      </c>
      <c r="B1438" t="s">
        <v>1824</v>
      </c>
      <c r="C1438" t="s">
        <v>431</v>
      </c>
      <c r="D1438">
        <v>23.77</v>
      </c>
      <c r="E1438">
        <v>31793</v>
      </c>
      <c r="F1438" t="s">
        <v>224</v>
      </c>
      <c r="G1438">
        <v>2880</v>
      </c>
      <c r="H1438" t="s">
        <v>28</v>
      </c>
      <c r="I1438" t="s">
        <v>277</v>
      </c>
      <c r="J1438" t="s">
        <v>1785</v>
      </c>
      <c r="K1438">
        <v>19.48</v>
      </c>
      <c r="L1438">
        <v>4.29</v>
      </c>
      <c r="M1438">
        <v>8075</v>
      </c>
      <c r="N1438" t="s">
        <v>163</v>
      </c>
      <c r="O1438" t="s">
        <v>165</v>
      </c>
      <c r="P1438">
        <v>19.48</v>
      </c>
      <c r="Q1438">
        <f t="shared" si="44"/>
        <v>-16</v>
      </c>
      <c r="R1438" s="3">
        <f t="shared" si="45"/>
        <v>-311.68</v>
      </c>
    </row>
    <row r="1439" spans="1:18" ht="12.75">
      <c r="A1439" s="7" t="s">
        <v>159</v>
      </c>
      <c r="B1439" t="s">
        <v>1825</v>
      </c>
      <c r="C1439" t="s">
        <v>431</v>
      </c>
      <c r="D1439">
        <v>29.46</v>
      </c>
      <c r="E1439">
        <v>31810</v>
      </c>
      <c r="F1439" t="s">
        <v>224</v>
      </c>
      <c r="G1439">
        <v>2864</v>
      </c>
      <c r="H1439" t="s">
        <v>28</v>
      </c>
      <c r="I1439" t="s">
        <v>277</v>
      </c>
      <c r="J1439" t="s">
        <v>1785</v>
      </c>
      <c r="K1439">
        <v>24.15</v>
      </c>
      <c r="L1439">
        <v>5.31</v>
      </c>
      <c r="M1439">
        <v>8078</v>
      </c>
      <c r="N1439" t="s">
        <v>163</v>
      </c>
      <c r="O1439" t="s">
        <v>165</v>
      </c>
      <c r="P1439">
        <v>24.15</v>
      </c>
      <c r="Q1439">
        <f t="shared" si="44"/>
        <v>-16</v>
      </c>
      <c r="R1439" s="3">
        <f t="shared" si="45"/>
        <v>-386.4</v>
      </c>
    </row>
    <row r="1440" spans="1:18" ht="12.75">
      <c r="A1440" s="7" t="s">
        <v>159</v>
      </c>
      <c r="B1440" t="s">
        <v>1826</v>
      </c>
      <c r="C1440" t="s">
        <v>431</v>
      </c>
      <c r="D1440">
        <v>48.85</v>
      </c>
      <c r="E1440">
        <v>31822</v>
      </c>
      <c r="F1440" t="s">
        <v>224</v>
      </c>
      <c r="G1440">
        <v>2852</v>
      </c>
      <c r="H1440" t="s">
        <v>28</v>
      </c>
      <c r="I1440" t="s">
        <v>277</v>
      </c>
      <c r="J1440" t="s">
        <v>1785</v>
      </c>
      <c r="K1440">
        <v>40.05</v>
      </c>
      <c r="L1440">
        <v>8.8</v>
      </c>
      <c r="M1440">
        <v>8073</v>
      </c>
      <c r="N1440" t="s">
        <v>163</v>
      </c>
      <c r="O1440" t="s">
        <v>165</v>
      </c>
      <c r="P1440">
        <v>40.05</v>
      </c>
      <c r="Q1440">
        <f t="shared" si="44"/>
        <v>-16</v>
      </c>
      <c r="R1440" s="3">
        <f t="shared" si="45"/>
        <v>-640.8</v>
      </c>
    </row>
    <row r="1441" spans="1:18" ht="12.75">
      <c r="A1441" s="7" t="s">
        <v>159</v>
      </c>
      <c r="B1441" t="s">
        <v>1827</v>
      </c>
      <c r="C1441" t="s">
        <v>431</v>
      </c>
      <c r="D1441">
        <v>126.05</v>
      </c>
      <c r="E1441">
        <v>31799</v>
      </c>
      <c r="F1441" t="s">
        <v>224</v>
      </c>
      <c r="G1441">
        <v>2875</v>
      </c>
      <c r="H1441" t="s">
        <v>28</v>
      </c>
      <c r="I1441" t="s">
        <v>277</v>
      </c>
      <c r="J1441" t="s">
        <v>1785</v>
      </c>
      <c r="K1441">
        <v>103.32</v>
      </c>
      <c r="L1441">
        <v>22.73</v>
      </c>
      <c r="M1441">
        <v>8082</v>
      </c>
      <c r="N1441" t="s">
        <v>163</v>
      </c>
      <c r="O1441" t="s">
        <v>165</v>
      </c>
      <c r="P1441">
        <v>103.32</v>
      </c>
      <c r="Q1441">
        <f t="shared" si="44"/>
        <v>-16</v>
      </c>
      <c r="R1441" s="3">
        <f t="shared" si="45"/>
        <v>-1653.12</v>
      </c>
    </row>
    <row r="1442" spans="1:18" ht="12.75">
      <c r="A1442" s="7" t="s">
        <v>159</v>
      </c>
      <c r="B1442" t="s">
        <v>1828</v>
      </c>
      <c r="C1442" t="s">
        <v>431</v>
      </c>
      <c r="D1442">
        <v>100.41</v>
      </c>
      <c r="E1442">
        <v>31785</v>
      </c>
      <c r="F1442" t="s">
        <v>224</v>
      </c>
      <c r="G1442">
        <v>2888</v>
      </c>
      <c r="H1442" t="s">
        <v>28</v>
      </c>
      <c r="I1442" t="s">
        <v>277</v>
      </c>
      <c r="J1442" t="s">
        <v>1785</v>
      </c>
      <c r="K1442">
        <v>82.52</v>
      </c>
      <c r="L1442">
        <v>17.89</v>
      </c>
      <c r="M1442">
        <v>8070</v>
      </c>
      <c r="N1442" t="s">
        <v>163</v>
      </c>
      <c r="O1442" t="s">
        <v>165</v>
      </c>
      <c r="P1442">
        <v>82.52</v>
      </c>
      <c r="Q1442">
        <f t="shared" si="44"/>
        <v>-16</v>
      </c>
      <c r="R1442" s="3">
        <f t="shared" si="45"/>
        <v>-1320.32</v>
      </c>
    </row>
    <row r="1443" spans="1:18" ht="12.75">
      <c r="A1443" s="7" t="s">
        <v>159</v>
      </c>
      <c r="B1443" t="s">
        <v>1829</v>
      </c>
      <c r="C1443" t="s">
        <v>431</v>
      </c>
      <c r="D1443">
        <v>48.8</v>
      </c>
      <c r="E1443">
        <v>31840</v>
      </c>
      <c r="F1443" t="s">
        <v>224</v>
      </c>
      <c r="G1443">
        <v>2838</v>
      </c>
      <c r="H1443" t="s">
        <v>28</v>
      </c>
      <c r="I1443" t="s">
        <v>277</v>
      </c>
      <c r="J1443" t="s">
        <v>1785</v>
      </c>
      <c r="K1443">
        <v>40</v>
      </c>
      <c r="L1443">
        <v>8.8</v>
      </c>
      <c r="M1443">
        <v>8070</v>
      </c>
      <c r="N1443" t="s">
        <v>163</v>
      </c>
      <c r="O1443" t="s">
        <v>165</v>
      </c>
      <c r="P1443">
        <v>40</v>
      </c>
      <c r="Q1443">
        <f t="shared" si="44"/>
        <v>-16</v>
      </c>
      <c r="R1443" s="3">
        <f t="shared" si="45"/>
        <v>-640</v>
      </c>
    </row>
    <row r="1444" spans="1:18" ht="12.75">
      <c r="A1444" s="7" t="s">
        <v>159</v>
      </c>
      <c r="B1444" t="s">
        <v>1830</v>
      </c>
      <c r="C1444" t="s">
        <v>431</v>
      </c>
      <c r="D1444">
        <v>25.96</v>
      </c>
      <c r="E1444">
        <v>31821</v>
      </c>
      <c r="F1444" t="s">
        <v>224</v>
      </c>
      <c r="G1444">
        <v>2853</v>
      </c>
      <c r="H1444" t="s">
        <v>28</v>
      </c>
      <c r="I1444" t="s">
        <v>277</v>
      </c>
      <c r="J1444" t="s">
        <v>1785</v>
      </c>
      <c r="K1444">
        <v>21.28</v>
      </c>
      <c r="L1444">
        <v>4.68</v>
      </c>
      <c r="M1444">
        <v>8078</v>
      </c>
      <c r="N1444" t="s">
        <v>163</v>
      </c>
      <c r="O1444" t="s">
        <v>165</v>
      </c>
      <c r="P1444">
        <v>21.28</v>
      </c>
      <c r="Q1444">
        <f t="shared" si="44"/>
        <v>-16</v>
      </c>
      <c r="R1444" s="3">
        <f t="shared" si="45"/>
        <v>-340.48</v>
      </c>
    </row>
    <row r="1445" spans="1:18" ht="12.75">
      <c r="A1445" s="7" t="s">
        <v>159</v>
      </c>
      <c r="B1445" t="s">
        <v>1831</v>
      </c>
      <c r="C1445" t="s">
        <v>431</v>
      </c>
      <c r="D1445">
        <v>23.77</v>
      </c>
      <c r="E1445">
        <v>31815</v>
      </c>
      <c r="F1445" t="s">
        <v>224</v>
      </c>
      <c r="G1445">
        <v>2859</v>
      </c>
      <c r="H1445" t="s">
        <v>28</v>
      </c>
      <c r="I1445" t="s">
        <v>277</v>
      </c>
      <c r="J1445" t="s">
        <v>1785</v>
      </c>
      <c r="K1445">
        <v>19.48</v>
      </c>
      <c r="L1445">
        <v>4.29</v>
      </c>
      <c r="M1445">
        <v>8078</v>
      </c>
      <c r="N1445" t="s">
        <v>163</v>
      </c>
      <c r="O1445" t="s">
        <v>165</v>
      </c>
      <c r="P1445">
        <v>19.48</v>
      </c>
      <c r="Q1445">
        <f t="shared" si="44"/>
        <v>-16</v>
      </c>
      <c r="R1445" s="3">
        <f t="shared" si="45"/>
        <v>-311.68</v>
      </c>
    </row>
    <row r="1446" spans="1:18" ht="12.75">
      <c r="A1446" s="7" t="s">
        <v>159</v>
      </c>
      <c r="B1446" t="s">
        <v>1832</v>
      </c>
      <c r="C1446" t="s">
        <v>431</v>
      </c>
      <c r="D1446">
        <v>23.77</v>
      </c>
      <c r="E1446">
        <v>31816</v>
      </c>
      <c r="F1446" t="s">
        <v>224</v>
      </c>
      <c r="G1446">
        <v>2858</v>
      </c>
      <c r="H1446" t="s">
        <v>28</v>
      </c>
      <c r="I1446" t="s">
        <v>277</v>
      </c>
      <c r="J1446" t="s">
        <v>1785</v>
      </c>
      <c r="K1446">
        <v>19.48</v>
      </c>
      <c r="L1446">
        <v>4.29</v>
      </c>
      <c r="M1446">
        <v>8073</v>
      </c>
      <c r="N1446" t="s">
        <v>163</v>
      </c>
      <c r="O1446" t="s">
        <v>165</v>
      </c>
      <c r="P1446">
        <v>19.48</v>
      </c>
      <c r="Q1446">
        <f t="shared" si="44"/>
        <v>-16</v>
      </c>
      <c r="R1446" s="3">
        <f t="shared" si="45"/>
        <v>-311.68</v>
      </c>
    </row>
    <row r="1447" spans="1:18" ht="12.75">
      <c r="A1447" s="7" t="s">
        <v>159</v>
      </c>
      <c r="B1447" t="s">
        <v>1833</v>
      </c>
      <c r="C1447" t="s">
        <v>431</v>
      </c>
      <c r="D1447">
        <v>48.8</v>
      </c>
      <c r="E1447">
        <v>31827</v>
      </c>
      <c r="F1447" t="s">
        <v>224</v>
      </c>
      <c r="G1447">
        <v>2849</v>
      </c>
      <c r="H1447" t="s">
        <v>28</v>
      </c>
      <c r="I1447" t="s">
        <v>277</v>
      </c>
      <c r="J1447" t="s">
        <v>1785</v>
      </c>
      <c r="K1447">
        <v>40</v>
      </c>
      <c r="L1447">
        <v>8.8</v>
      </c>
      <c r="M1447">
        <v>8070</v>
      </c>
      <c r="N1447" t="s">
        <v>163</v>
      </c>
      <c r="O1447" t="s">
        <v>165</v>
      </c>
      <c r="P1447">
        <v>40</v>
      </c>
      <c r="Q1447">
        <f t="shared" si="44"/>
        <v>-16</v>
      </c>
      <c r="R1447" s="3">
        <f t="shared" si="45"/>
        <v>-640</v>
      </c>
    </row>
    <row r="1448" spans="1:18" ht="12.75">
      <c r="A1448" s="7" t="s">
        <v>159</v>
      </c>
      <c r="B1448" t="s">
        <v>1834</v>
      </c>
      <c r="C1448" t="s">
        <v>431</v>
      </c>
      <c r="D1448">
        <v>150.94</v>
      </c>
      <c r="E1448">
        <v>31818</v>
      </c>
      <c r="F1448" t="s">
        <v>224</v>
      </c>
      <c r="G1448">
        <v>2856</v>
      </c>
      <c r="H1448" t="s">
        <v>28</v>
      </c>
      <c r="I1448" t="s">
        <v>277</v>
      </c>
      <c r="J1448" t="s">
        <v>1785</v>
      </c>
      <c r="K1448">
        <v>123.72</v>
      </c>
      <c r="L1448">
        <v>27.22</v>
      </c>
      <c r="M1448">
        <v>8069</v>
      </c>
      <c r="N1448" t="s">
        <v>163</v>
      </c>
      <c r="O1448" t="s">
        <v>165</v>
      </c>
      <c r="P1448">
        <v>123.72</v>
      </c>
      <c r="Q1448">
        <f t="shared" si="44"/>
        <v>-16</v>
      </c>
      <c r="R1448" s="3">
        <f t="shared" si="45"/>
        <v>-1979.52</v>
      </c>
    </row>
    <row r="1449" spans="1:18" ht="12.75">
      <c r="A1449" s="7" t="s">
        <v>159</v>
      </c>
      <c r="B1449" t="s">
        <v>1835</v>
      </c>
      <c r="C1449" t="s">
        <v>431</v>
      </c>
      <c r="D1449">
        <v>73.2</v>
      </c>
      <c r="E1449">
        <v>31829</v>
      </c>
      <c r="F1449" t="s">
        <v>224</v>
      </c>
      <c r="G1449">
        <v>2847</v>
      </c>
      <c r="H1449" t="s">
        <v>28</v>
      </c>
      <c r="I1449" t="s">
        <v>277</v>
      </c>
      <c r="J1449" t="s">
        <v>1785</v>
      </c>
      <c r="K1449">
        <v>60</v>
      </c>
      <c r="L1449">
        <v>13.2</v>
      </c>
      <c r="M1449">
        <v>8075</v>
      </c>
      <c r="N1449" t="s">
        <v>163</v>
      </c>
      <c r="O1449" t="s">
        <v>165</v>
      </c>
      <c r="P1449">
        <v>60</v>
      </c>
      <c r="Q1449">
        <f t="shared" si="44"/>
        <v>-16</v>
      </c>
      <c r="R1449" s="3">
        <f t="shared" si="45"/>
        <v>-960</v>
      </c>
    </row>
    <row r="1450" spans="1:18" ht="12.75">
      <c r="A1450" s="7" t="s">
        <v>95</v>
      </c>
      <c r="B1450" t="s">
        <v>1836</v>
      </c>
      <c r="C1450" t="s">
        <v>431</v>
      </c>
      <c r="D1450">
        <v>38.21</v>
      </c>
      <c r="E1450">
        <v>31828</v>
      </c>
      <c r="F1450" t="s">
        <v>224</v>
      </c>
      <c r="G1450">
        <v>2848</v>
      </c>
      <c r="H1450" t="s">
        <v>28</v>
      </c>
      <c r="I1450" t="s">
        <v>277</v>
      </c>
      <c r="J1450" t="s">
        <v>1785</v>
      </c>
      <c r="K1450">
        <v>31.32</v>
      </c>
      <c r="L1450">
        <v>6.89</v>
      </c>
      <c r="M1450">
        <v>8077</v>
      </c>
      <c r="N1450" t="s">
        <v>163</v>
      </c>
      <c r="O1450" t="s">
        <v>165</v>
      </c>
      <c r="P1450">
        <v>31.32</v>
      </c>
      <c r="Q1450">
        <f t="shared" si="44"/>
        <v>-16</v>
      </c>
      <c r="R1450" s="3">
        <f t="shared" si="45"/>
        <v>-501.12</v>
      </c>
    </row>
    <row r="1451" spans="1:18" ht="12.75">
      <c r="A1451" s="7" t="s">
        <v>159</v>
      </c>
      <c r="B1451" t="s">
        <v>1837</v>
      </c>
      <c r="C1451" t="s">
        <v>431</v>
      </c>
      <c r="D1451">
        <v>47.53</v>
      </c>
      <c r="E1451">
        <v>31801</v>
      </c>
      <c r="F1451" t="s">
        <v>224</v>
      </c>
      <c r="G1451">
        <v>2873</v>
      </c>
      <c r="H1451" t="s">
        <v>28</v>
      </c>
      <c r="I1451" t="s">
        <v>277</v>
      </c>
      <c r="J1451" t="s">
        <v>1785</v>
      </c>
      <c r="K1451">
        <v>38.96</v>
      </c>
      <c r="L1451">
        <v>8.57</v>
      </c>
      <c r="M1451">
        <v>8069</v>
      </c>
      <c r="N1451" t="s">
        <v>163</v>
      </c>
      <c r="O1451" t="s">
        <v>165</v>
      </c>
      <c r="P1451">
        <v>38.96</v>
      </c>
      <c r="Q1451">
        <f t="shared" si="44"/>
        <v>-16</v>
      </c>
      <c r="R1451" s="3">
        <f t="shared" si="45"/>
        <v>-623.36</v>
      </c>
    </row>
    <row r="1452" spans="1:18" ht="12.75">
      <c r="A1452" s="7" t="s">
        <v>159</v>
      </c>
      <c r="B1452" t="s">
        <v>1838</v>
      </c>
      <c r="C1452" t="s">
        <v>431</v>
      </c>
      <c r="D1452">
        <v>516.1</v>
      </c>
      <c r="E1452">
        <v>31812</v>
      </c>
      <c r="F1452" t="s">
        <v>224</v>
      </c>
      <c r="G1452">
        <v>2862</v>
      </c>
      <c r="H1452" t="s">
        <v>28</v>
      </c>
      <c r="I1452" t="s">
        <v>277</v>
      </c>
      <c r="J1452" t="s">
        <v>1785</v>
      </c>
      <c r="K1452">
        <v>423.03</v>
      </c>
      <c r="L1452">
        <v>93.07</v>
      </c>
      <c r="M1452">
        <v>8080</v>
      </c>
      <c r="N1452" t="s">
        <v>163</v>
      </c>
      <c r="O1452" t="s">
        <v>165</v>
      </c>
      <c r="P1452">
        <v>423.03</v>
      </c>
      <c r="Q1452">
        <f t="shared" si="44"/>
        <v>-16</v>
      </c>
      <c r="R1452" s="3">
        <f t="shared" si="45"/>
        <v>-6768.48</v>
      </c>
    </row>
    <row r="1453" spans="1:18" ht="12.75">
      <c r="A1453" s="7" t="s">
        <v>159</v>
      </c>
      <c r="B1453" t="s">
        <v>1839</v>
      </c>
      <c r="C1453" t="s">
        <v>431</v>
      </c>
      <c r="D1453">
        <v>16</v>
      </c>
      <c r="E1453">
        <v>31834</v>
      </c>
      <c r="F1453" t="s">
        <v>224</v>
      </c>
      <c r="G1453">
        <v>2843</v>
      </c>
      <c r="H1453" t="s">
        <v>28</v>
      </c>
      <c r="I1453" t="s">
        <v>277</v>
      </c>
      <c r="J1453" t="s">
        <v>1785</v>
      </c>
      <c r="K1453">
        <v>16</v>
      </c>
      <c r="M1453">
        <v>9698</v>
      </c>
      <c r="N1453" t="s">
        <v>116</v>
      </c>
      <c r="O1453" t="s">
        <v>116</v>
      </c>
      <c r="P1453">
        <v>16</v>
      </c>
      <c r="Q1453">
        <f t="shared" si="44"/>
        <v>14</v>
      </c>
      <c r="R1453" s="3">
        <f t="shared" si="45"/>
        <v>224</v>
      </c>
    </row>
    <row r="1454" spans="1:18" ht="25.5">
      <c r="A1454" s="7" t="s">
        <v>103</v>
      </c>
      <c r="B1454" t="s">
        <v>1840</v>
      </c>
      <c r="C1454" t="s">
        <v>78</v>
      </c>
      <c r="D1454">
        <v>25213.59</v>
      </c>
      <c r="E1454">
        <v>28052</v>
      </c>
      <c r="F1454" t="s">
        <v>389</v>
      </c>
      <c r="G1454">
        <v>2526</v>
      </c>
      <c r="H1454" t="s">
        <v>224</v>
      </c>
      <c r="I1454" t="s">
        <v>243</v>
      </c>
      <c r="J1454" t="s">
        <v>642</v>
      </c>
      <c r="K1454">
        <v>24012.94</v>
      </c>
      <c r="L1454">
        <v>1200.65</v>
      </c>
      <c r="M1454">
        <v>10228</v>
      </c>
      <c r="N1454" t="s">
        <v>69</v>
      </c>
      <c r="O1454" t="s">
        <v>69</v>
      </c>
      <c r="P1454">
        <v>24012.94</v>
      </c>
      <c r="Q1454">
        <f t="shared" si="44"/>
        <v>75</v>
      </c>
      <c r="R1454" s="3">
        <f t="shared" si="45"/>
        <v>1800970.5</v>
      </c>
    </row>
    <row r="1455" spans="1:18" ht="12.75">
      <c r="A1455" s="7" t="s">
        <v>95</v>
      </c>
      <c r="B1455" t="s">
        <v>1841</v>
      </c>
      <c r="C1455" t="s">
        <v>78</v>
      </c>
      <c r="D1455">
        <v>20379.16</v>
      </c>
      <c r="E1455">
        <v>28053</v>
      </c>
      <c r="F1455" t="s">
        <v>389</v>
      </c>
      <c r="G1455">
        <v>2527</v>
      </c>
      <c r="H1455" t="s">
        <v>224</v>
      </c>
      <c r="I1455" t="s">
        <v>243</v>
      </c>
      <c r="J1455" t="s">
        <v>642</v>
      </c>
      <c r="K1455">
        <v>19408.72</v>
      </c>
      <c r="L1455">
        <v>970.44</v>
      </c>
      <c r="M1455">
        <v>10230</v>
      </c>
      <c r="N1455" t="s">
        <v>69</v>
      </c>
      <c r="O1455" t="s">
        <v>69</v>
      </c>
      <c r="P1455">
        <v>19408.72</v>
      </c>
      <c r="Q1455">
        <f t="shared" si="44"/>
        <v>75</v>
      </c>
      <c r="R1455" s="3">
        <f t="shared" si="45"/>
        <v>1455654</v>
      </c>
    </row>
    <row r="1456" spans="1:18" ht="25.5">
      <c r="A1456" s="7" t="s">
        <v>496</v>
      </c>
      <c r="B1456" t="s">
        <v>1842</v>
      </c>
      <c r="C1456" t="s">
        <v>431</v>
      </c>
      <c r="D1456">
        <v>2684</v>
      </c>
      <c r="E1456">
        <v>31094</v>
      </c>
      <c r="F1456" t="s">
        <v>305</v>
      </c>
      <c r="G1456">
        <v>2561</v>
      </c>
      <c r="H1456" t="s">
        <v>110</v>
      </c>
      <c r="I1456" t="s">
        <v>203</v>
      </c>
      <c r="J1456" t="s">
        <v>1677</v>
      </c>
      <c r="K1456">
        <v>2200</v>
      </c>
      <c r="L1456">
        <v>484</v>
      </c>
      <c r="M1456">
        <v>9268</v>
      </c>
      <c r="N1456" t="s">
        <v>87</v>
      </c>
      <c r="O1456" t="s">
        <v>87</v>
      </c>
      <c r="P1456">
        <v>2200</v>
      </c>
      <c r="Q1456">
        <f t="shared" si="44"/>
        <v>33</v>
      </c>
      <c r="R1456" s="3">
        <f t="shared" si="45"/>
        <v>72600</v>
      </c>
    </row>
    <row r="1457" spans="1:18" ht="12.75">
      <c r="A1457" s="7" t="s">
        <v>278</v>
      </c>
      <c r="B1457" t="s">
        <v>1843</v>
      </c>
      <c r="C1457" t="s">
        <v>461</v>
      </c>
      <c r="D1457">
        <v>144.38</v>
      </c>
      <c r="E1457">
        <v>22531</v>
      </c>
      <c r="F1457" t="s">
        <v>105</v>
      </c>
      <c r="G1457">
        <v>1717</v>
      </c>
      <c r="H1457" t="s">
        <v>369</v>
      </c>
      <c r="I1457" t="s">
        <v>389</v>
      </c>
      <c r="J1457" t="s">
        <v>594</v>
      </c>
      <c r="K1457">
        <v>144.38</v>
      </c>
      <c r="M1457">
        <v>8268</v>
      </c>
      <c r="N1457" t="s">
        <v>131</v>
      </c>
      <c r="O1457" t="s">
        <v>131</v>
      </c>
      <c r="P1457">
        <v>144.38</v>
      </c>
      <c r="Q1457">
        <f t="shared" si="44"/>
        <v>62</v>
      </c>
      <c r="R1457" s="3">
        <f t="shared" si="45"/>
        <v>8951.56</v>
      </c>
    </row>
    <row r="1458" spans="1:18" ht="38.25">
      <c r="A1458" s="7" t="s">
        <v>39</v>
      </c>
      <c r="B1458" t="s">
        <v>1844</v>
      </c>
      <c r="C1458" t="s">
        <v>659</v>
      </c>
      <c r="D1458">
        <v>799.52</v>
      </c>
      <c r="G1458">
        <v>4620</v>
      </c>
      <c r="H1458" t="s">
        <v>659</v>
      </c>
      <c r="I1458" s="4">
        <v>42734</v>
      </c>
      <c r="J1458" t="s">
        <v>705</v>
      </c>
      <c r="K1458">
        <v>799.52</v>
      </c>
      <c r="M1458">
        <v>8004</v>
      </c>
      <c r="N1458" t="s">
        <v>28</v>
      </c>
      <c r="O1458" t="s">
        <v>28</v>
      </c>
      <c r="P1458">
        <v>799.52</v>
      </c>
      <c r="Q1458">
        <f t="shared" si="44"/>
        <v>217</v>
      </c>
      <c r="R1458" s="3">
        <f t="shared" si="45"/>
        <v>173495.84</v>
      </c>
    </row>
    <row r="1459" spans="1:18" ht="38.25">
      <c r="A1459" s="7" t="s">
        <v>539</v>
      </c>
      <c r="B1459" t="s">
        <v>1845</v>
      </c>
      <c r="C1459" t="s">
        <v>42</v>
      </c>
      <c r="D1459">
        <v>4004.71</v>
      </c>
      <c r="E1459">
        <v>17653</v>
      </c>
      <c r="F1459" t="s">
        <v>42</v>
      </c>
      <c r="G1459">
        <v>1280</v>
      </c>
      <c r="H1459" t="s">
        <v>221</v>
      </c>
      <c r="I1459" t="s">
        <v>142</v>
      </c>
      <c r="J1459" t="s">
        <v>620</v>
      </c>
      <c r="K1459">
        <v>4004.71</v>
      </c>
      <c r="M1459">
        <v>4131</v>
      </c>
      <c r="N1459" t="s">
        <v>301</v>
      </c>
      <c r="O1459" t="s">
        <v>301</v>
      </c>
      <c r="P1459">
        <v>4004.71</v>
      </c>
      <c r="Q1459">
        <f t="shared" si="44"/>
        <v>-8</v>
      </c>
      <c r="R1459" s="3">
        <f t="shared" si="45"/>
        <v>-32037.68</v>
      </c>
    </row>
    <row r="1460" spans="1:18" ht="25.5">
      <c r="A1460" s="7" t="s">
        <v>103</v>
      </c>
      <c r="B1460" t="s">
        <v>1846</v>
      </c>
      <c r="C1460" t="s">
        <v>120</v>
      </c>
      <c r="D1460">
        <v>160.02</v>
      </c>
      <c r="E1460">
        <v>25479</v>
      </c>
      <c r="F1460" t="s">
        <v>120</v>
      </c>
      <c r="G1460">
        <v>1896</v>
      </c>
      <c r="H1460" t="s">
        <v>194</v>
      </c>
      <c r="I1460" t="s">
        <v>122</v>
      </c>
      <c r="J1460" t="s">
        <v>570</v>
      </c>
      <c r="K1460">
        <v>160.02</v>
      </c>
      <c r="L1460">
        <v>0</v>
      </c>
      <c r="M1460">
        <v>9899</v>
      </c>
      <c r="N1460" t="s">
        <v>94</v>
      </c>
      <c r="O1460" t="s">
        <v>94</v>
      </c>
      <c r="P1460">
        <v>160.02</v>
      </c>
      <c r="Q1460">
        <f t="shared" si="44"/>
        <v>84</v>
      </c>
      <c r="R1460" s="3">
        <f t="shared" si="45"/>
        <v>13441.68</v>
      </c>
    </row>
    <row r="1461" spans="1:18" ht="12.75">
      <c r="A1461" s="7" t="s">
        <v>294</v>
      </c>
      <c r="B1461" t="s">
        <v>1847</v>
      </c>
      <c r="C1461" t="s">
        <v>61</v>
      </c>
      <c r="D1461">
        <v>55301.4</v>
      </c>
      <c r="E1461">
        <v>33872</v>
      </c>
      <c r="F1461" t="s">
        <v>61</v>
      </c>
      <c r="G1461">
        <v>2640</v>
      </c>
      <c r="H1461" t="s">
        <v>51</v>
      </c>
      <c r="I1461" t="s">
        <v>165</v>
      </c>
      <c r="J1461" t="s">
        <v>1848</v>
      </c>
      <c r="K1461">
        <v>24381.71</v>
      </c>
      <c r="L1461">
        <v>2438.17</v>
      </c>
      <c r="M1461">
        <v>9333</v>
      </c>
      <c r="N1461" t="s">
        <v>126</v>
      </c>
      <c r="O1461" t="s">
        <v>126</v>
      </c>
      <c r="P1461">
        <v>50274</v>
      </c>
      <c r="Q1461">
        <f t="shared" si="44"/>
        <v>22</v>
      </c>
      <c r="R1461" s="3">
        <f t="shared" si="45"/>
        <v>1106028</v>
      </c>
    </row>
    <row r="1462" spans="1:18" ht="12.75">
      <c r="A1462" s="7" t="s">
        <v>56</v>
      </c>
      <c r="B1462" t="s">
        <v>1847</v>
      </c>
      <c r="C1462" t="s">
        <v>61</v>
      </c>
      <c r="D1462">
        <v>55301.4</v>
      </c>
      <c r="E1462">
        <v>33872</v>
      </c>
      <c r="F1462" t="s">
        <v>61</v>
      </c>
      <c r="G1462">
        <v>2640</v>
      </c>
      <c r="H1462" t="s">
        <v>51</v>
      </c>
      <c r="I1462" t="s">
        <v>165</v>
      </c>
      <c r="J1462" t="s">
        <v>1848</v>
      </c>
      <c r="K1462">
        <v>4100</v>
      </c>
      <c r="L1462">
        <v>410</v>
      </c>
      <c r="M1462">
        <v>9331</v>
      </c>
      <c r="N1462" t="s">
        <v>126</v>
      </c>
      <c r="O1462" t="s">
        <v>126</v>
      </c>
      <c r="P1462">
        <v>0</v>
      </c>
      <c r="Q1462">
        <f t="shared" si="44"/>
        <v>22</v>
      </c>
      <c r="R1462" s="3">
        <f t="shared" si="45"/>
        <v>0</v>
      </c>
    </row>
    <row r="1463" spans="1:18" ht="12.75">
      <c r="A1463" s="7" t="s">
        <v>294</v>
      </c>
      <c r="B1463" t="s">
        <v>1847</v>
      </c>
      <c r="C1463" t="s">
        <v>61</v>
      </c>
      <c r="D1463">
        <v>55301.4</v>
      </c>
      <c r="E1463">
        <v>33872</v>
      </c>
      <c r="F1463" t="s">
        <v>61</v>
      </c>
      <c r="G1463">
        <v>2640</v>
      </c>
      <c r="H1463" t="s">
        <v>51</v>
      </c>
      <c r="I1463" t="s">
        <v>165</v>
      </c>
      <c r="J1463" t="s">
        <v>1848</v>
      </c>
      <c r="K1463">
        <v>21792.29</v>
      </c>
      <c r="L1463">
        <v>2179.23</v>
      </c>
      <c r="M1463">
        <v>9332</v>
      </c>
      <c r="N1463" t="s">
        <v>126</v>
      </c>
      <c r="O1463" t="s">
        <v>126</v>
      </c>
      <c r="P1463">
        <v>0</v>
      </c>
      <c r="Q1463">
        <f t="shared" si="44"/>
        <v>22</v>
      </c>
      <c r="R1463" s="3">
        <f t="shared" si="45"/>
        <v>0</v>
      </c>
    </row>
    <row r="1464" spans="1:18" ht="25.5">
      <c r="A1464" s="7" t="s">
        <v>172</v>
      </c>
      <c r="B1464" t="s">
        <v>1849</v>
      </c>
      <c r="C1464" t="s">
        <v>54</v>
      </c>
      <c r="D1464">
        <v>124.92</v>
      </c>
      <c r="E1464">
        <v>22096</v>
      </c>
      <c r="F1464" t="s">
        <v>366</v>
      </c>
      <c r="G1464">
        <v>1552</v>
      </c>
      <c r="H1464" t="s">
        <v>258</v>
      </c>
      <c r="I1464" t="s">
        <v>19</v>
      </c>
      <c r="J1464" t="s">
        <v>1850</v>
      </c>
      <c r="K1464">
        <v>102.39</v>
      </c>
      <c r="L1464">
        <v>22.53</v>
      </c>
      <c r="M1464">
        <v>6984</v>
      </c>
      <c r="N1464" t="s">
        <v>197</v>
      </c>
      <c r="O1464" t="s">
        <v>197</v>
      </c>
      <c r="P1464">
        <v>102.39</v>
      </c>
      <c r="Q1464">
        <f t="shared" si="44"/>
        <v>42</v>
      </c>
      <c r="R1464" s="3">
        <f t="shared" si="45"/>
        <v>4300.38</v>
      </c>
    </row>
    <row r="1465" spans="1:18" ht="38.25">
      <c r="A1465" s="7" t="s">
        <v>39</v>
      </c>
      <c r="B1465" t="s">
        <v>1851</v>
      </c>
      <c r="C1465" t="s">
        <v>411</v>
      </c>
      <c r="D1465">
        <v>42000</v>
      </c>
      <c r="E1465">
        <v>26834</v>
      </c>
      <c r="F1465" t="s">
        <v>19</v>
      </c>
      <c r="G1465">
        <v>2196</v>
      </c>
      <c r="H1465" t="s">
        <v>389</v>
      </c>
      <c r="I1465" t="s">
        <v>224</v>
      </c>
      <c r="J1465" t="s">
        <v>582</v>
      </c>
      <c r="K1465">
        <v>42000</v>
      </c>
      <c r="M1465">
        <v>9878</v>
      </c>
      <c r="N1465" t="s">
        <v>170</v>
      </c>
      <c r="O1465" t="s">
        <v>170</v>
      </c>
      <c r="P1465">
        <v>42000</v>
      </c>
      <c r="Q1465">
        <f t="shared" si="44"/>
        <v>76</v>
      </c>
      <c r="R1465" s="3">
        <f t="shared" si="45"/>
        <v>3192000</v>
      </c>
    </row>
    <row r="1466" spans="1:18" ht="12.75">
      <c r="A1466" s="7" t="s">
        <v>664</v>
      </c>
      <c r="B1466" t="s">
        <v>1852</v>
      </c>
      <c r="C1466" t="s">
        <v>217</v>
      </c>
      <c r="D1466">
        <v>1701.9</v>
      </c>
      <c r="E1466">
        <v>29411</v>
      </c>
      <c r="F1466" t="s">
        <v>180</v>
      </c>
      <c r="G1466">
        <v>2296</v>
      </c>
      <c r="H1466" t="s">
        <v>322</v>
      </c>
      <c r="I1466" t="s">
        <v>214</v>
      </c>
      <c r="J1466" t="s">
        <v>592</v>
      </c>
      <c r="K1466">
        <v>1395</v>
      </c>
      <c r="L1466">
        <v>306.9</v>
      </c>
      <c r="M1466">
        <v>8626</v>
      </c>
      <c r="N1466" t="s">
        <v>293</v>
      </c>
      <c r="O1466" t="s">
        <v>293</v>
      </c>
      <c r="P1466">
        <v>1395</v>
      </c>
      <c r="Q1466">
        <f t="shared" si="44"/>
        <v>41</v>
      </c>
      <c r="R1466" s="3">
        <f t="shared" si="45"/>
        <v>57195</v>
      </c>
    </row>
    <row r="1467" spans="1:18" ht="12.75">
      <c r="A1467" s="7" t="s">
        <v>612</v>
      </c>
      <c r="B1467" t="s">
        <v>1852</v>
      </c>
      <c r="C1467" t="s">
        <v>92</v>
      </c>
      <c r="D1467">
        <v>4981.66</v>
      </c>
      <c r="E1467">
        <v>39284</v>
      </c>
      <c r="F1467" t="s">
        <v>165</v>
      </c>
      <c r="G1467">
        <v>2959</v>
      </c>
      <c r="H1467" t="s">
        <v>114</v>
      </c>
      <c r="I1467" t="s">
        <v>107</v>
      </c>
      <c r="J1467" t="s">
        <v>615</v>
      </c>
      <c r="K1467">
        <v>4083.33</v>
      </c>
      <c r="L1467">
        <v>898.33</v>
      </c>
      <c r="M1467">
        <v>8417</v>
      </c>
      <c r="N1467" t="s">
        <v>86</v>
      </c>
      <c r="O1467" t="s">
        <v>86</v>
      </c>
      <c r="P1467">
        <v>4083.33</v>
      </c>
      <c r="Q1467">
        <f t="shared" si="44"/>
        <v>-13</v>
      </c>
      <c r="R1467" s="3">
        <f t="shared" si="45"/>
        <v>-53083.29</v>
      </c>
    </row>
    <row r="1468" spans="1:18" ht="12.75">
      <c r="A1468" s="7" t="s">
        <v>95</v>
      </c>
      <c r="B1468" t="s">
        <v>1853</v>
      </c>
      <c r="C1468" t="s">
        <v>81</v>
      </c>
      <c r="D1468">
        <v>802.19</v>
      </c>
      <c r="E1468">
        <v>18093</v>
      </c>
      <c r="F1468" t="s">
        <v>208</v>
      </c>
      <c r="G1468">
        <v>1857</v>
      </c>
      <c r="H1468" t="s">
        <v>248</v>
      </c>
      <c r="I1468" t="s">
        <v>369</v>
      </c>
      <c r="J1468" t="s">
        <v>535</v>
      </c>
      <c r="K1468">
        <v>763.99</v>
      </c>
      <c r="L1468">
        <v>38.2</v>
      </c>
      <c r="M1468">
        <v>7902</v>
      </c>
      <c r="N1468" t="s">
        <v>27</v>
      </c>
      <c r="O1468" t="s">
        <v>27</v>
      </c>
      <c r="P1468">
        <v>763.99</v>
      </c>
      <c r="Q1468">
        <f t="shared" si="44"/>
        <v>83</v>
      </c>
      <c r="R1468" s="3">
        <f t="shared" si="45"/>
        <v>63411.17</v>
      </c>
    </row>
    <row r="1469" spans="1:18" ht="25.5">
      <c r="A1469" s="7" t="s">
        <v>103</v>
      </c>
      <c r="B1469" t="s">
        <v>1854</v>
      </c>
      <c r="C1469" t="s">
        <v>150</v>
      </c>
      <c r="D1469">
        <v>904.73</v>
      </c>
      <c r="E1469">
        <v>34517</v>
      </c>
      <c r="F1469" t="s">
        <v>150</v>
      </c>
      <c r="G1469">
        <v>2747</v>
      </c>
      <c r="H1469" t="s">
        <v>202</v>
      </c>
      <c r="I1469" t="s">
        <v>416</v>
      </c>
      <c r="J1469" t="s">
        <v>731</v>
      </c>
      <c r="K1469">
        <v>861.65</v>
      </c>
      <c r="L1469">
        <v>43.08</v>
      </c>
      <c r="M1469">
        <v>8011</v>
      </c>
      <c r="N1469" t="s">
        <v>38</v>
      </c>
      <c r="O1469" t="s">
        <v>38</v>
      </c>
      <c r="P1469">
        <v>861.65</v>
      </c>
      <c r="Q1469">
        <f t="shared" si="44"/>
        <v>-5</v>
      </c>
      <c r="R1469" s="3">
        <f t="shared" si="45"/>
        <v>-4308.25</v>
      </c>
    </row>
    <row r="1470" spans="1:18" ht="12.75">
      <c r="A1470" s="7" t="s">
        <v>612</v>
      </c>
      <c r="B1470" t="s">
        <v>1855</v>
      </c>
      <c r="C1470" t="s">
        <v>92</v>
      </c>
      <c r="D1470">
        <v>13298.74</v>
      </c>
      <c r="E1470">
        <v>39290</v>
      </c>
      <c r="F1470" t="s">
        <v>165</v>
      </c>
      <c r="G1470">
        <v>2957</v>
      </c>
      <c r="H1470" t="s">
        <v>114</v>
      </c>
      <c r="I1470" t="s">
        <v>107</v>
      </c>
      <c r="J1470" t="s">
        <v>615</v>
      </c>
      <c r="K1470">
        <v>10900.61</v>
      </c>
      <c r="L1470">
        <v>2398.13</v>
      </c>
      <c r="M1470">
        <v>8418</v>
      </c>
      <c r="N1470" t="s">
        <v>86</v>
      </c>
      <c r="O1470" t="s">
        <v>86</v>
      </c>
      <c r="P1470">
        <v>10900.61</v>
      </c>
      <c r="Q1470">
        <f t="shared" si="44"/>
        <v>-13</v>
      </c>
      <c r="R1470" s="3">
        <f t="shared" si="45"/>
        <v>-141707.93</v>
      </c>
    </row>
    <row r="1471" spans="1:18" ht="12.75">
      <c r="A1471" s="7" t="s">
        <v>612</v>
      </c>
      <c r="B1471" t="s">
        <v>1856</v>
      </c>
      <c r="C1471" t="s">
        <v>92</v>
      </c>
      <c r="D1471">
        <v>23247.41</v>
      </c>
      <c r="E1471">
        <v>39291</v>
      </c>
      <c r="F1471" t="s">
        <v>165</v>
      </c>
      <c r="G1471">
        <v>2956</v>
      </c>
      <c r="H1471" t="s">
        <v>114</v>
      </c>
      <c r="I1471" t="s">
        <v>107</v>
      </c>
      <c r="J1471" t="s">
        <v>615</v>
      </c>
      <c r="K1471">
        <v>19055.25</v>
      </c>
      <c r="L1471">
        <v>4192.16</v>
      </c>
      <c r="M1471">
        <v>8419</v>
      </c>
      <c r="N1471" t="s">
        <v>86</v>
      </c>
      <c r="O1471" t="s">
        <v>86</v>
      </c>
      <c r="P1471">
        <v>19055.25</v>
      </c>
      <c r="Q1471">
        <f t="shared" si="44"/>
        <v>-13</v>
      </c>
      <c r="R1471" s="3">
        <f t="shared" si="45"/>
        <v>-247718.25</v>
      </c>
    </row>
    <row r="1472" spans="1:18" ht="25.5">
      <c r="A1472" s="7" t="s">
        <v>103</v>
      </c>
      <c r="B1472" t="s">
        <v>1857</v>
      </c>
      <c r="C1472" t="s">
        <v>150</v>
      </c>
      <c r="D1472">
        <v>1838.64</v>
      </c>
      <c r="E1472">
        <v>34520</v>
      </c>
      <c r="F1472" t="s">
        <v>150</v>
      </c>
      <c r="G1472">
        <v>2750</v>
      </c>
      <c r="H1472" t="s">
        <v>202</v>
      </c>
      <c r="I1472" t="s">
        <v>416</v>
      </c>
      <c r="J1472" t="s">
        <v>731</v>
      </c>
      <c r="K1472">
        <v>1751.09</v>
      </c>
      <c r="L1472">
        <v>87.55</v>
      </c>
      <c r="M1472">
        <v>9245</v>
      </c>
      <c r="N1472" t="s">
        <v>87</v>
      </c>
      <c r="O1472" t="s">
        <v>87</v>
      </c>
      <c r="P1472">
        <v>1751.09</v>
      </c>
      <c r="Q1472">
        <f t="shared" si="44"/>
        <v>17</v>
      </c>
      <c r="R1472" s="3">
        <f t="shared" si="45"/>
        <v>29768.53</v>
      </c>
    </row>
    <row r="1473" spans="1:18" ht="25.5">
      <c r="A1473" s="7" t="s">
        <v>103</v>
      </c>
      <c r="B1473" t="s">
        <v>1858</v>
      </c>
      <c r="C1473" t="s">
        <v>28</v>
      </c>
      <c r="D1473">
        <v>285.97</v>
      </c>
      <c r="E1473">
        <v>38530</v>
      </c>
      <c r="F1473" t="s">
        <v>28</v>
      </c>
      <c r="G1473">
        <v>2973</v>
      </c>
      <c r="H1473" t="s">
        <v>114</v>
      </c>
      <c r="I1473" t="s">
        <v>102</v>
      </c>
      <c r="J1473" t="s">
        <v>724</v>
      </c>
      <c r="K1473">
        <v>272.35</v>
      </c>
      <c r="L1473">
        <v>13.62</v>
      </c>
      <c r="M1473">
        <v>10063</v>
      </c>
      <c r="N1473" t="s">
        <v>200</v>
      </c>
      <c r="O1473" t="s">
        <v>200</v>
      </c>
      <c r="P1473">
        <v>272.35</v>
      </c>
      <c r="Q1473">
        <f t="shared" si="44"/>
        <v>14</v>
      </c>
      <c r="R1473" s="3">
        <f t="shared" si="45"/>
        <v>3812.9000000000005</v>
      </c>
    </row>
    <row r="1474" spans="1:18" ht="25.5">
      <c r="A1474" s="7" t="s">
        <v>103</v>
      </c>
      <c r="B1474" t="s">
        <v>1859</v>
      </c>
      <c r="C1474" t="s">
        <v>28</v>
      </c>
      <c r="D1474">
        <v>263.97</v>
      </c>
      <c r="E1474">
        <v>38531</v>
      </c>
      <c r="F1474" t="s">
        <v>28</v>
      </c>
      <c r="G1474">
        <v>2970</v>
      </c>
      <c r="H1474" t="s">
        <v>114</v>
      </c>
      <c r="I1474" t="s">
        <v>102</v>
      </c>
      <c r="J1474" t="s">
        <v>724</v>
      </c>
      <c r="K1474">
        <v>251.4</v>
      </c>
      <c r="L1474">
        <v>12.57</v>
      </c>
      <c r="M1474">
        <v>10063</v>
      </c>
      <c r="N1474" t="s">
        <v>200</v>
      </c>
      <c r="O1474" t="s">
        <v>200</v>
      </c>
      <c r="P1474">
        <v>251.4</v>
      </c>
      <c r="Q1474">
        <f aca="true" t="shared" si="46" ref="Q1474:Q1537">O1474-I1474</f>
        <v>14</v>
      </c>
      <c r="R1474" s="3">
        <f aca="true" t="shared" si="47" ref="R1474:R1537">Q1474*P1474</f>
        <v>3519.6</v>
      </c>
    </row>
    <row r="1475" spans="1:18" ht="12.75">
      <c r="A1475" s="7" t="s">
        <v>118</v>
      </c>
      <c r="B1475" t="s">
        <v>1860</v>
      </c>
      <c r="C1475" t="s">
        <v>92</v>
      </c>
      <c r="D1475">
        <v>421.24</v>
      </c>
      <c r="E1475">
        <v>39282</v>
      </c>
      <c r="F1475" t="s">
        <v>165</v>
      </c>
      <c r="G1475">
        <v>3000</v>
      </c>
      <c r="H1475" t="s">
        <v>263</v>
      </c>
      <c r="I1475" t="s">
        <v>107</v>
      </c>
      <c r="J1475" t="s">
        <v>615</v>
      </c>
      <c r="K1475">
        <v>345.28</v>
      </c>
      <c r="L1475">
        <v>75.96</v>
      </c>
      <c r="M1475">
        <v>9936</v>
      </c>
      <c r="N1475" t="s">
        <v>94</v>
      </c>
      <c r="O1475" t="s">
        <v>133</v>
      </c>
      <c r="P1475">
        <v>345.28</v>
      </c>
      <c r="Q1475">
        <f t="shared" si="46"/>
        <v>16</v>
      </c>
      <c r="R1475" s="3">
        <f t="shared" si="47"/>
        <v>5524.48</v>
      </c>
    </row>
    <row r="1476" spans="1:18" ht="12.75">
      <c r="A1476" s="7" t="s">
        <v>95</v>
      </c>
      <c r="B1476" t="s">
        <v>1861</v>
      </c>
      <c r="C1476" t="s">
        <v>81</v>
      </c>
      <c r="D1476">
        <v>862.4</v>
      </c>
      <c r="E1476">
        <v>19797</v>
      </c>
      <c r="F1476" t="s">
        <v>372</v>
      </c>
      <c r="G1476">
        <v>1868</v>
      </c>
      <c r="H1476" t="s">
        <v>248</v>
      </c>
      <c r="I1476" t="s">
        <v>373</v>
      </c>
      <c r="J1476" t="s">
        <v>535</v>
      </c>
      <c r="K1476">
        <v>784</v>
      </c>
      <c r="L1476">
        <v>78.4</v>
      </c>
      <c r="M1476">
        <v>10090</v>
      </c>
      <c r="N1476" t="s">
        <v>153</v>
      </c>
      <c r="O1476" t="s">
        <v>153</v>
      </c>
      <c r="P1476">
        <v>784</v>
      </c>
      <c r="Q1476">
        <f t="shared" si="46"/>
        <v>118</v>
      </c>
      <c r="R1476" s="3">
        <f t="shared" si="47"/>
        <v>92512</v>
      </c>
    </row>
    <row r="1477" spans="1:18" ht="25.5">
      <c r="A1477" s="7" t="s">
        <v>103</v>
      </c>
      <c r="B1477" t="s">
        <v>1862</v>
      </c>
      <c r="C1477" t="s">
        <v>202</v>
      </c>
      <c r="D1477">
        <v>1070.11</v>
      </c>
      <c r="E1477">
        <v>36059</v>
      </c>
      <c r="F1477" t="s">
        <v>202</v>
      </c>
      <c r="G1477">
        <v>3167</v>
      </c>
      <c r="H1477" t="s">
        <v>126</v>
      </c>
      <c r="I1477" t="s">
        <v>1863</v>
      </c>
      <c r="J1477" t="s">
        <v>731</v>
      </c>
      <c r="K1477">
        <v>1019.15</v>
      </c>
      <c r="L1477">
        <v>50.96</v>
      </c>
      <c r="M1477">
        <v>9682</v>
      </c>
      <c r="N1477" t="s">
        <v>116</v>
      </c>
      <c r="O1477" t="s">
        <v>116</v>
      </c>
      <c r="P1477">
        <v>1019.15</v>
      </c>
      <c r="Q1477">
        <f t="shared" si="46"/>
        <v>20</v>
      </c>
      <c r="R1477" s="3">
        <f t="shared" si="47"/>
        <v>20383</v>
      </c>
    </row>
    <row r="1478" spans="1:18" ht="25.5">
      <c r="A1478" s="7" t="s">
        <v>103</v>
      </c>
      <c r="B1478" t="s">
        <v>1864</v>
      </c>
      <c r="C1478" t="s">
        <v>28</v>
      </c>
      <c r="D1478">
        <v>197.98</v>
      </c>
      <c r="E1478">
        <v>38532</v>
      </c>
      <c r="F1478" t="s">
        <v>28</v>
      </c>
      <c r="G1478">
        <v>2969</v>
      </c>
      <c r="H1478" t="s">
        <v>114</v>
      </c>
      <c r="I1478" t="s">
        <v>102</v>
      </c>
      <c r="J1478" t="s">
        <v>724</v>
      </c>
      <c r="K1478">
        <v>188.55</v>
      </c>
      <c r="L1478">
        <v>9.43</v>
      </c>
      <c r="M1478">
        <v>10063</v>
      </c>
      <c r="N1478" t="s">
        <v>200</v>
      </c>
      <c r="O1478" t="s">
        <v>200</v>
      </c>
      <c r="P1478">
        <v>188.55</v>
      </c>
      <c r="Q1478">
        <f t="shared" si="46"/>
        <v>14</v>
      </c>
      <c r="R1478" s="3">
        <f t="shared" si="47"/>
        <v>2639.7000000000003</v>
      </c>
    </row>
    <row r="1479" spans="1:18" ht="25.5">
      <c r="A1479" s="7" t="s">
        <v>103</v>
      </c>
      <c r="B1479" t="s">
        <v>1865</v>
      </c>
      <c r="C1479" t="s">
        <v>38</v>
      </c>
      <c r="D1479">
        <v>219.98</v>
      </c>
      <c r="E1479">
        <v>38745</v>
      </c>
      <c r="F1479" t="s">
        <v>38</v>
      </c>
      <c r="G1479">
        <v>2971</v>
      </c>
      <c r="H1479" t="s">
        <v>114</v>
      </c>
      <c r="I1479" t="s">
        <v>136</v>
      </c>
      <c r="J1479" t="s">
        <v>724</v>
      </c>
      <c r="K1479">
        <v>209.5</v>
      </c>
      <c r="L1479">
        <v>10.48</v>
      </c>
      <c r="M1479">
        <v>10261</v>
      </c>
      <c r="N1479" t="s">
        <v>129</v>
      </c>
      <c r="O1479" t="s">
        <v>129</v>
      </c>
      <c r="P1479">
        <v>209.5</v>
      </c>
      <c r="Q1479">
        <f t="shared" si="46"/>
        <v>18</v>
      </c>
      <c r="R1479" s="3">
        <f t="shared" si="47"/>
        <v>3771</v>
      </c>
    </row>
    <row r="1480" spans="1:18" ht="25.5">
      <c r="A1480" s="7" t="s">
        <v>103</v>
      </c>
      <c r="B1480" t="s">
        <v>1866</v>
      </c>
      <c r="C1480" t="s">
        <v>74</v>
      </c>
      <c r="D1480">
        <v>300</v>
      </c>
      <c r="E1480">
        <v>30301</v>
      </c>
      <c r="F1480" t="s">
        <v>147</v>
      </c>
      <c r="G1480">
        <v>2550</v>
      </c>
      <c r="H1480" t="s">
        <v>110</v>
      </c>
      <c r="I1480" t="s">
        <v>202</v>
      </c>
      <c r="J1480" t="s">
        <v>592</v>
      </c>
      <c r="K1480">
        <v>245.9</v>
      </c>
      <c r="L1480">
        <v>54.1</v>
      </c>
      <c r="M1480">
        <v>9939</v>
      </c>
      <c r="N1480" t="s">
        <v>133</v>
      </c>
      <c r="O1480" t="s">
        <v>133</v>
      </c>
      <c r="P1480">
        <v>245.9</v>
      </c>
      <c r="Q1480">
        <f t="shared" si="46"/>
        <v>57</v>
      </c>
      <c r="R1480" s="3">
        <f t="shared" si="47"/>
        <v>14016.300000000001</v>
      </c>
    </row>
    <row r="1481" spans="1:18" ht="25.5">
      <c r="A1481" s="7" t="s">
        <v>103</v>
      </c>
      <c r="B1481" t="s">
        <v>1867</v>
      </c>
      <c r="C1481" t="s">
        <v>202</v>
      </c>
      <c r="D1481">
        <v>505.87</v>
      </c>
      <c r="E1481">
        <v>36058</v>
      </c>
      <c r="F1481" t="s">
        <v>202</v>
      </c>
      <c r="G1481">
        <v>3166</v>
      </c>
      <c r="H1481" t="s">
        <v>126</v>
      </c>
      <c r="I1481" t="s">
        <v>1863</v>
      </c>
      <c r="J1481" t="s">
        <v>731</v>
      </c>
      <c r="K1481">
        <v>481.78</v>
      </c>
      <c r="L1481">
        <v>24.09</v>
      </c>
      <c r="M1481">
        <v>10332</v>
      </c>
      <c r="N1481" t="s">
        <v>127</v>
      </c>
      <c r="O1481" t="s">
        <v>127</v>
      </c>
      <c r="P1481">
        <v>481.78</v>
      </c>
      <c r="Q1481">
        <f t="shared" si="46"/>
        <v>39</v>
      </c>
      <c r="R1481" s="3">
        <f t="shared" si="47"/>
        <v>18789.42</v>
      </c>
    </row>
    <row r="1482" spans="1:18" ht="12.75">
      <c r="A1482" s="7" t="s">
        <v>16</v>
      </c>
      <c r="B1482" t="s">
        <v>1868</v>
      </c>
      <c r="C1482" t="s">
        <v>349</v>
      </c>
      <c r="D1482">
        <v>876.44</v>
      </c>
      <c r="E1482">
        <v>25882</v>
      </c>
      <c r="F1482" t="s">
        <v>194</v>
      </c>
      <c r="G1482">
        <v>1926</v>
      </c>
      <c r="H1482" t="s">
        <v>189</v>
      </c>
      <c r="I1482" t="s">
        <v>350</v>
      </c>
      <c r="J1482" t="s">
        <v>717</v>
      </c>
      <c r="K1482">
        <v>718.39</v>
      </c>
      <c r="L1482">
        <v>158.05</v>
      </c>
      <c r="M1482">
        <v>7358</v>
      </c>
      <c r="N1482" t="s">
        <v>83</v>
      </c>
      <c r="O1482" t="s">
        <v>83</v>
      </c>
      <c r="P1482">
        <v>718.39</v>
      </c>
      <c r="Q1482">
        <f t="shared" si="46"/>
        <v>124</v>
      </c>
      <c r="R1482" s="3">
        <f t="shared" si="47"/>
        <v>89080.36</v>
      </c>
    </row>
    <row r="1483" spans="1:18" ht="12.75">
      <c r="A1483" s="7" t="s">
        <v>612</v>
      </c>
      <c r="B1483" t="s">
        <v>1868</v>
      </c>
      <c r="C1483" t="s">
        <v>92</v>
      </c>
      <c r="D1483">
        <v>244.46</v>
      </c>
      <c r="E1483">
        <v>39286</v>
      </c>
      <c r="F1483" t="s">
        <v>165</v>
      </c>
      <c r="G1483">
        <v>2958</v>
      </c>
      <c r="H1483" t="s">
        <v>114</v>
      </c>
      <c r="I1483" t="s">
        <v>107</v>
      </c>
      <c r="J1483" t="s">
        <v>615</v>
      </c>
      <c r="K1483">
        <v>200.38</v>
      </c>
      <c r="L1483">
        <v>44.08</v>
      </c>
      <c r="M1483">
        <v>8420</v>
      </c>
      <c r="N1483" t="s">
        <v>86</v>
      </c>
      <c r="O1483" t="s">
        <v>86</v>
      </c>
      <c r="P1483">
        <v>200.38</v>
      </c>
      <c r="Q1483">
        <f t="shared" si="46"/>
        <v>-13</v>
      </c>
      <c r="R1483" s="3">
        <f t="shared" si="47"/>
        <v>-2604.94</v>
      </c>
    </row>
    <row r="1484" spans="1:18" ht="25.5">
      <c r="A1484" s="7" t="s">
        <v>103</v>
      </c>
      <c r="B1484" t="s">
        <v>1869</v>
      </c>
      <c r="C1484" t="s">
        <v>81</v>
      </c>
      <c r="D1484">
        <v>505.87</v>
      </c>
      <c r="E1484">
        <v>19259</v>
      </c>
      <c r="F1484" t="s">
        <v>174</v>
      </c>
      <c r="G1484">
        <v>1866</v>
      </c>
      <c r="H1484" t="s">
        <v>248</v>
      </c>
      <c r="I1484" t="s">
        <v>175</v>
      </c>
      <c r="J1484" t="s">
        <v>535</v>
      </c>
      <c r="K1484">
        <v>481.78</v>
      </c>
      <c r="L1484">
        <v>24.09</v>
      </c>
      <c r="M1484">
        <v>10336</v>
      </c>
      <c r="N1484" t="s">
        <v>696</v>
      </c>
      <c r="O1484" t="s">
        <v>696</v>
      </c>
      <c r="P1484">
        <v>481.78</v>
      </c>
      <c r="Q1484">
        <f t="shared" si="46"/>
        <v>131</v>
      </c>
      <c r="R1484" s="3">
        <f t="shared" si="47"/>
        <v>63113.17999999999</v>
      </c>
    </row>
    <row r="1485" spans="1:18" ht="25.5">
      <c r="A1485" s="7" t="s">
        <v>103</v>
      </c>
      <c r="B1485" t="s">
        <v>1870</v>
      </c>
      <c r="C1485" t="s">
        <v>202</v>
      </c>
      <c r="D1485">
        <v>1108.54</v>
      </c>
      <c r="E1485">
        <v>36060</v>
      </c>
      <c r="F1485" t="s">
        <v>202</v>
      </c>
      <c r="G1485">
        <v>3168</v>
      </c>
      <c r="H1485" t="s">
        <v>126</v>
      </c>
      <c r="I1485" t="s">
        <v>1863</v>
      </c>
      <c r="J1485" t="s">
        <v>731</v>
      </c>
      <c r="K1485">
        <v>1055.75</v>
      </c>
      <c r="L1485">
        <v>52.79</v>
      </c>
      <c r="M1485">
        <v>9682</v>
      </c>
      <c r="N1485" t="s">
        <v>116</v>
      </c>
      <c r="O1485" t="s">
        <v>116</v>
      </c>
      <c r="P1485">
        <v>1055.75</v>
      </c>
      <c r="Q1485">
        <f t="shared" si="46"/>
        <v>20</v>
      </c>
      <c r="R1485" s="3">
        <f t="shared" si="47"/>
        <v>21115</v>
      </c>
    </row>
    <row r="1486" spans="1:18" ht="12.75">
      <c r="A1486" s="7" t="s">
        <v>95</v>
      </c>
      <c r="B1486" t="s">
        <v>1871</v>
      </c>
      <c r="C1486" t="s">
        <v>81</v>
      </c>
      <c r="D1486">
        <v>3404.55</v>
      </c>
      <c r="E1486">
        <v>18089</v>
      </c>
      <c r="F1486" t="s">
        <v>208</v>
      </c>
      <c r="G1486">
        <v>1855</v>
      </c>
      <c r="H1486" t="s">
        <v>248</v>
      </c>
      <c r="I1486" t="s">
        <v>369</v>
      </c>
      <c r="J1486" t="s">
        <v>535</v>
      </c>
      <c r="K1486">
        <v>3242.43</v>
      </c>
      <c r="L1486">
        <v>162.12</v>
      </c>
      <c r="M1486">
        <v>7239</v>
      </c>
      <c r="N1486" t="s">
        <v>76</v>
      </c>
      <c r="O1486" t="s">
        <v>76</v>
      </c>
      <c r="P1486">
        <v>3242.43</v>
      </c>
      <c r="Q1486">
        <f t="shared" si="46"/>
        <v>67</v>
      </c>
      <c r="R1486" s="3">
        <f t="shared" si="47"/>
        <v>217242.81</v>
      </c>
    </row>
    <row r="1487" spans="1:18" ht="38.25">
      <c r="A1487" s="7" t="s">
        <v>39</v>
      </c>
      <c r="B1487" t="s">
        <v>1872</v>
      </c>
      <c r="C1487" t="s">
        <v>685</v>
      </c>
      <c r="D1487">
        <v>759.6</v>
      </c>
      <c r="E1487">
        <v>25711</v>
      </c>
      <c r="F1487" t="s">
        <v>373</v>
      </c>
      <c r="G1487">
        <v>1894</v>
      </c>
      <c r="H1487" t="s">
        <v>194</v>
      </c>
      <c r="I1487" t="s">
        <v>78</v>
      </c>
      <c r="J1487" t="s">
        <v>705</v>
      </c>
      <c r="K1487">
        <v>757.6</v>
      </c>
      <c r="M1487">
        <v>8005</v>
      </c>
      <c r="N1487" t="s">
        <v>28</v>
      </c>
      <c r="O1487" t="s">
        <v>28</v>
      </c>
      <c r="P1487">
        <v>759.6</v>
      </c>
      <c r="Q1487">
        <f t="shared" si="46"/>
        <v>157</v>
      </c>
      <c r="R1487" s="3">
        <f t="shared" si="47"/>
        <v>119257.2</v>
      </c>
    </row>
    <row r="1488" spans="1:18" ht="25.5">
      <c r="A1488" s="7" t="s">
        <v>103</v>
      </c>
      <c r="B1488" t="s">
        <v>1873</v>
      </c>
      <c r="C1488" t="s">
        <v>202</v>
      </c>
      <c r="D1488">
        <v>865.82</v>
      </c>
      <c r="E1488">
        <v>36062</v>
      </c>
      <c r="F1488" t="s">
        <v>202</v>
      </c>
      <c r="G1488">
        <v>3170</v>
      </c>
      <c r="H1488" t="s">
        <v>126</v>
      </c>
      <c r="I1488" t="s">
        <v>1863</v>
      </c>
      <c r="J1488" t="s">
        <v>731</v>
      </c>
      <c r="K1488">
        <v>824.59</v>
      </c>
      <c r="L1488">
        <v>41.23</v>
      </c>
      <c r="M1488">
        <v>9682</v>
      </c>
      <c r="N1488" t="s">
        <v>116</v>
      </c>
      <c r="O1488" t="s">
        <v>116</v>
      </c>
      <c r="P1488">
        <v>824.59</v>
      </c>
      <c r="Q1488">
        <f t="shared" si="46"/>
        <v>20</v>
      </c>
      <c r="R1488" s="3">
        <f t="shared" si="47"/>
        <v>16491.8</v>
      </c>
    </row>
    <row r="1489" spans="1:18" ht="25.5">
      <c r="A1489" s="7" t="s">
        <v>103</v>
      </c>
      <c r="B1489" t="s">
        <v>1874</v>
      </c>
      <c r="C1489" t="s">
        <v>197</v>
      </c>
      <c r="D1489">
        <v>199.92</v>
      </c>
      <c r="E1489">
        <v>34318</v>
      </c>
      <c r="F1489" t="s">
        <v>197</v>
      </c>
      <c r="G1489">
        <v>2777</v>
      </c>
      <c r="H1489" t="s">
        <v>152</v>
      </c>
      <c r="I1489" t="s">
        <v>114</v>
      </c>
      <c r="J1489" t="s">
        <v>892</v>
      </c>
      <c r="K1489">
        <v>190.4</v>
      </c>
      <c r="L1489">
        <v>9.52</v>
      </c>
      <c r="M1489">
        <v>9964</v>
      </c>
      <c r="N1489" t="s">
        <v>133</v>
      </c>
      <c r="O1489" t="s">
        <v>133</v>
      </c>
      <c r="P1489">
        <v>190.4</v>
      </c>
      <c r="Q1489">
        <f t="shared" si="46"/>
        <v>35</v>
      </c>
      <c r="R1489" s="3">
        <f t="shared" si="47"/>
        <v>6664</v>
      </c>
    </row>
    <row r="1490" spans="1:18" ht="25.5">
      <c r="A1490" s="7" t="s">
        <v>103</v>
      </c>
      <c r="B1490" t="s">
        <v>1875</v>
      </c>
      <c r="C1490" t="s">
        <v>81</v>
      </c>
      <c r="D1490">
        <v>4177.3</v>
      </c>
      <c r="E1490">
        <v>18094</v>
      </c>
      <c r="F1490" t="s">
        <v>208</v>
      </c>
      <c r="G1490">
        <v>1860</v>
      </c>
      <c r="H1490" t="s">
        <v>248</v>
      </c>
      <c r="I1490" t="s">
        <v>369</v>
      </c>
      <c r="J1490" t="s">
        <v>535</v>
      </c>
      <c r="K1490">
        <v>3978.38</v>
      </c>
      <c r="L1490">
        <v>198.92</v>
      </c>
      <c r="M1490">
        <v>8131</v>
      </c>
      <c r="N1490" t="s">
        <v>165</v>
      </c>
      <c r="O1490" t="s">
        <v>165</v>
      </c>
      <c r="P1490">
        <v>3978.38</v>
      </c>
      <c r="Q1490">
        <f t="shared" si="46"/>
        <v>89</v>
      </c>
      <c r="R1490" s="3">
        <f t="shared" si="47"/>
        <v>354075.82</v>
      </c>
    </row>
    <row r="1491" spans="1:18" ht="25.5">
      <c r="A1491" s="7" t="s">
        <v>103</v>
      </c>
      <c r="B1491" t="s">
        <v>1876</v>
      </c>
      <c r="C1491" t="s">
        <v>202</v>
      </c>
      <c r="D1491">
        <v>836.63</v>
      </c>
      <c r="E1491">
        <v>36770</v>
      </c>
      <c r="F1491" t="s">
        <v>152</v>
      </c>
      <c r="G1491">
        <v>2821</v>
      </c>
      <c r="H1491" t="s">
        <v>35</v>
      </c>
      <c r="I1491" t="s">
        <v>293</v>
      </c>
      <c r="J1491" t="s">
        <v>731</v>
      </c>
      <c r="K1491">
        <v>796.79</v>
      </c>
      <c r="L1491">
        <v>39.84</v>
      </c>
      <c r="M1491">
        <v>9967</v>
      </c>
      <c r="N1491" t="s">
        <v>133</v>
      </c>
      <c r="O1491" t="s">
        <v>133</v>
      </c>
      <c r="P1491">
        <v>796.79</v>
      </c>
      <c r="Q1491">
        <f t="shared" si="46"/>
        <v>22</v>
      </c>
      <c r="R1491" s="3">
        <f t="shared" si="47"/>
        <v>17529.379999999997</v>
      </c>
    </row>
    <row r="1492" spans="1:18" ht="25.5">
      <c r="A1492" s="7" t="s">
        <v>172</v>
      </c>
      <c r="B1492" t="s">
        <v>1877</v>
      </c>
      <c r="C1492" t="s">
        <v>369</v>
      </c>
      <c r="D1492">
        <v>196.42</v>
      </c>
      <c r="E1492">
        <v>23428</v>
      </c>
      <c r="F1492" t="s">
        <v>285</v>
      </c>
      <c r="G1492">
        <v>2080</v>
      </c>
      <c r="H1492" t="s">
        <v>19</v>
      </c>
      <c r="I1492" t="s">
        <v>377</v>
      </c>
      <c r="J1492" t="s">
        <v>623</v>
      </c>
      <c r="K1492">
        <v>161</v>
      </c>
      <c r="L1492">
        <v>35.42</v>
      </c>
      <c r="M1492">
        <v>6481</v>
      </c>
      <c r="N1492" t="s">
        <v>91</v>
      </c>
      <c r="O1492" t="s">
        <v>182</v>
      </c>
      <c r="P1492">
        <v>161</v>
      </c>
      <c r="Q1492">
        <f t="shared" si="46"/>
        <v>25</v>
      </c>
      <c r="R1492" s="3">
        <f t="shared" si="47"/>
        <v>4025</v>
      </c>
    </row>
    <row r="1493" spans="1:18" ht="38.25">
      <c r="A1493" s="7" t="s">
        <v>39</v>
      </c>
      <c r="B1493" t="s">
        <v>1878</v>
      </c>
      <c r="C1493" t="s">
        <v>411</v>
      </c>
      <c r="D1493">
        <v>7227</v>
      </c>
      <c r="E1493">
        <v>26835</v>
      </c>
      <c r="F1493" t="s">
        <v>19</v>
      </c>
      <c r="G1493">
        <v>2195</v>
      </c>
      <c r="H1493" t="s">
        <v>389</v>
      </c>
      <c r="I1493" t="s">
        <v>224</v>
      </c>
      <c r="J1493" t="s">
        <v>582</v>
      </c>
      <c r="K1493">
        <v>7227</v>
      </c>
      <c r="M1493">
        <v>9681</v>
      </c>
      <c r="N1493" t="s">
        <v>116</v>
      </c>
      <c r="O1493" t="s">
        <v>116</v>
      </c>
      <c r="P1493">
        <v>7227</v>
      </c>
      <c r="Q1493">
        <f t="shared" si="46"/>
        <v>71</v>
      </c>
      <c r="R1493" s="3">
        <f t="shared" si="47"/>
        <v>513117</v>
      </c>
    </row>
    <row r="1494" spans="1:18" ht="12.75">
      <c r="A1494" s="7" t="s">
        <v>664</v>
      </c>
      <c r="B1494" t="s">
        <v>1879</v>
      </c>
      <c r="C1494" t="s">
        <v>431</v>
      </c>
      <c r="D1494">
        <v>713.7</v>
      </c>
      <c r="E1494">
        <v>31002</v>
      </c>
      <c r="F1494" t="s">
        <v>431</v>
      </c>
      <c r="G1494">
        <v>2521</v>
      </c>
      <c r="H1494" t="s">
        <v>160</v>
      </c>
      <c r="I1494" t="s">
        <v>33</v>
      </c>
      <c r="J1494" t="s">
        <v>592</v>
      </c>
      <c r="K1494">
        <v>585</v>
      </c>
      <c r="L1494">
        <v>128.7</v>
      </c>
      <c r="M1494">
        <v>9555</v>
      </c>
      <c r="N1494" t="s">
        <v>135</v>
      </c>
      <c r="O1494" t="s">
        <v>135</v>
      </c>
      <c r="P1494">
        <v>585</v>
      </c>
      <c r="Q1494">
        <f t="shared" si="46"/>
        <v>41</v>
      </c>
      <c r="R1494" s="3">
        <f t="shared" si="47"/>
        <v>23985</v>
      </c>
    </row>
    <row r="1495" spans="1:18" ht="25.5">
      <c r="A1495" s="7" t="s">
        <v>103</v>
      </c>
      <c r="B1495" t="s">
        <v>1880</v>
      </c>
      <c r="C1495" t="s">
        <v>263</v>
      </c>
      <c r="D1495">
        <v>758.8</v>
      </c>
      <c r="E1495">
        <v>40657</v>
      </c>
      <c r="F1495" t="s">
        <v>263</v>
      </c>
      <c r="G1495">
        <v>3270</v>
      </c>
      <c r="H1495" t="s">
        <v>102</v>
      </c>
      <c r="I1495" t="s">
        <v>337</v>
      </c>
      <c r="J1495" t="s">
        <v>731</v>
      </c>
      <c r="K1495">
        <v>722.67</v>
      </c>
      <c r="L1495">
        <v>36.13</v>
      </c>
      <c r="M1495">
        <v>10295</v>
      </c>
      <c r="N1495" t="s">
        <v>324</v>
      </c>
      <c r="O1495" t="s">
        <v>324</v>
      </c>
      <c r="P1495">
        <v>722.67</v>
      </c>
      <c r="Q1495">
        <f t="shared" si="46"/>
        <v>6</v>
      </c>
      <c r="R1495" s="3">
        <f t="shared" si="47"/>
        <v>4336.0199999999995</v>
      </c>
    </row>
    <row r="1496" spans="1:18" ht="12.75">
      <c r="A1496" s="7" t="s">
        <v>95</v>
      </c>
      <c r="B1496" t="s">
        <v>1881</v>
      </c>
      <c r="C1496" t="s">
        <v>19</v>
      </c>
      <c r="D1496">
        <v>17901.32</v>
      </c>
      <c r="E1496">
        <v>27812</v>
      </c>
      <c r="F1496" t="s">
        <v>121</v>
      </c>
      <c r="G1496">
        <v>2189</v>
      </c>
      <c r="H1496" t="s">
        <v>389</v>
      </c>
      <c r="I1496" t="s">
        <v>965</v>
      </c>
      <c r="J1496" t="s">
        <v>594</v>
      </c>
      <c r="K1496">
        <v>14673.21</v>
      </c>
      <c r="L1496">
        <v>3228.11</v>
      </c>
      <c r="M1496">
        <v>9883</v>
      </c>
      <c r="N1496" t="s">
        <v>170</v>
      </c>
      <c r="O1496" t="s">
        <v>170</v>
      </c>
      <c r="P1496">
        <v>14673.21</v>
      </c>
      <c r="Q1496">
        <f t="shared" si="46"/>
        <v>67</v>
      </c>
      <c r="R1496" s="3">
        <f t="shared" si="47"/>
        <v>983105.07</v>
      </c>
    </row>
    <row r="1497" spans="1:18" ht="25.5">
      <c r="A1497" s="7" t="s">
        <v>103</v>
      </c>
      <c r="B1497" t="s">
        <v>1882</v>
      </c>
      <c r="C1497" t="s">
        <v>81</v>
      </c>
      <c r="D1497">
        <v>2527.33</v>
      </c>
      <c r="E1497">
        <v>21273</v>
      </c>
      <c r="F1497" t="s">
        <v>301</v>
      </c>
      <c r="G1497">
        <v>1874</v>
      </c>
      <c r="H1497" t="s">
        <v>248</v>
      </c>
      <c r="I1497" t="s">
        <v>845</v>
      </c>
      <c r="J1497" t="s">
        <v>535</v>
      </c>
      <c r="K1497">
        <v>2406.98</v>
      </c>
      <c r="L1497">
        <v>120.35</v>
      </c>
      <c r="M1497">
        <v>6957</v>
      </c>
      <c r="N1497" t="s">
        <v>197</v>
      </c>
      <c r="O1497" t="s">
        <v>197</v>
      </c>
      <c r="P1497">
        <v>2406.98</v>
      </c>
      <c r="Q1497">
        <f t="shared" si="46"/>
        <v>40</v>
      </c>
      <c r="R1497" s="3">
        <f t="shared" si="47"/>
        <v>96279.2</v>
      </c>
    </row>
    <row r="1498" spans="1:18" ht="12.75">
      <c r="A1498" s="7" t="s">
        <v>278</v>
      </c>
      <c r="B1498" t="s">
        <v>1883</v>
      </c>
      <c r="C1498" t="s">
        <v>224</v>
      </c>
      <c r="D1498">
        <v>139.2</v>
      </c>
      <c r="E1498">
        <v>31777</v>
      </c>
      <c r="F1498" t="s">
        <v>224</v>
      </c>
      <c r="G1498">
        <v>2541</v>
      </c>
      <c r="H1498" t="s">
        <v>59</v>
      </c>
      <c r="I1498" t="s">
        <v>26</v>
      </c>
      <c r="J1498" t="s">
        <v>592</v>
      </c>
      <c r="K1498">
        <v>114.1</v>
      </c>
      <c r="L1498">
        <v>25.1</v>
      </c>
      <c r="M1498">
        <v>8286</v>
      </c>
      <c r="N1498" t="s">
        <v>131</v>
      </c>
      <c r="O1498" t="s">
        <v>114</v>
      </c>
      <c r="P1498">
        <v>114.1</v>
      </c>
      <c r="Q1498">
        <f t="shared" si="46"/>
        <v>13</v>
      </c>
      <c r="R1498" s="3">
        <f t="shared" si="47"/>
        <v>1483.3</v>
      </c>
    </row>
    <row r="1499" spans="1:18" ht="12.75">
      <c r="A1499" s="7" t="s">
        <v>95</v>
      </c>
      <c r="B1499" t="s">
        <v>1884</v>
      </c>
      <c r="C1499" t="s">
        <v>81</v>
      </c>
      <c r="D1499">
        <v>2572.57</v>
      </c>
      <c r="E1499">
        <v>19417</v>
      </c>
      <c r="F1499" t="s">
        <v>174</v>
      </c>
      <c r="G1499">
        <v>1862</v>
      </c>
      <c r="H1499" t="s">
        <v>248</v>
      </c>
      <c r="I1499" t="s">
        <v>175</v>
      </c>
      <c r="J1499" t="s">
        <v>535</v>
      </c>
      <c r="K1499">
        <v>2450.07</v>
      </c>
      <c r="L1499">
        <v>122.5</v>
      </c>
      <c r="M1499">
        <v>9199</v>
      </c>
      <c r="N1499" t="s">
        <v>125</v>
      </c>
      <c r="O1499" t="s">
        <v>125</v>
      </c>
      <c r="P1499">
        <v>2450.07</v>
      </c>
      <c r="Q1499">
        <f t="shared" si="46"/>
        <v>100</v>
      </c>
      <c r="R1499" s="3">
        <f t="shared" si="47"/>
        <v>245007.00000000003</v>
      </c>
    </row>
    <row r="1500" spans="1:18" ht="25.5">
      <c r="A1500" s="7" t="s">
        <v>103</v>
      </c>
      <c r="B1500" t="s">
        <v>1885</v>
      </c>
      <c r="C1500" t="s">
        <v>263</v>
      </c>
      <c r="D1500">
        <v>1926.19</v>
      </c>
      <c r="E1500">
        <v>40660</v>
      </c>
      <c r="F1500" t="s">
        <v>263</v>
      </c>
      <c r="G1500">
        <v>3272</v>
      </c>
      <c r="H1500" t="s">
        <v>102</v>
      </c>
      <c r="I1500" t="s">
        <v>337</v>
      </c>
      <c r="J1500" t="s">
        <v>731</v>
      </c>
      <c r="K1500">
        <v>1834.47</v>
      </c>
      <c r="L1500">
        <v>91.72</v>
      </c>
      <c r="M1500">
        <v>10295</v>
      </c>
      <c r="N1500" t="s">
        <v>324</v>
      </c>
      <c r="O1500" t="s">
        <v>324</v>
      </c>
      <c r="P1500">
        <v>1834.47</v>
      </c>
      <c r="Q1500">
        <f t="shared" si="46"/>
        <v>6</v>
      </c>
      <c r="R1500" s="3">
        <f t="shared" si="47"/>
        <v>11006.82</v>
      </c>
    </row>
    <row r="1501" spans="1:18" ht="25.5">
      <c r="A1501" s="7" t="s">
        <v>103</v>
      </c>
      <c r="B1501" t="s">
        <v>1886</v>
      </c>
      <c r="C1501" t="s">
        <v>81</v>
      </c>
      <c r="D1501">
        <v>272.39</v>
      </c>
      <c r="E1501">
        <v>19324</v>
      </c>
      <c r="F1501" t="s">
        <v>174</v>
      </c>
      <c r="G1501">
        <v>1865</v>
      </c>
      <c r="H1501" t="s">
        <v>248</v>
      </c>
      <c r="I1501" t="s">
        <v>175</v>
      </c>
      <c r="J1501" t="s">
        <v>535</v>
      </c>
      <c r="K1501">
        <v>259.42</v>
      </c>
      <c r="L1501">
        <v>12.97</v>
      </c>
      <c r="M1501">
        <v>8394</v>
      </c>
      <c r="N1501" t="s">
        <v>218</v>
      </c>
      <c r="O1501" t="s">
        <v>218</v>
      </c>
      <c r="P1501">
        <v>259.42</v>
      </c>
      <c r="Q1501">
        <f t="shared" si="46"/>
        <v>88</v>
      </c>
      <c r="R1501" s="3">
        <f t="shared" si="47"/>
        <v>22828.960000000003</v>
      </c>
    </row>
    <row r="1502" spans="1:18" ht="25.5">
      <c r="A1502" s="7" t="s">
        <v>103</v>
      </c>
      <c r="B1502" t="s">
        <v>1887</v>
      </c>
      <c r="C1502" t="s">
        <v>263</v>
      </c>
      <c r="D1502">
        <v>194.57</v>
      </c>
      <c r="E1502">
        <v>40658</v>
      </c>
      <c r="F1502" t="s">
        <v>263</v>
      </c>
      <c r="G1502">
        <v>3271</v>
      </c>
      <c r="H1502" t="s">
        <v>102</v>
      </c>
      <c r="I1502" t="s">
        <v>337</v>
      </c>
      <c r="J1502" t="s">
        <v>731</v>
      </c>
      <c r="K1502">
        <v>185.3</v>
      </c>
      <c r="L1502">
        <v>9.27</v>
      </c>
      <c r="M1502">
        <v>10295</v>
      </c>
      <c r="N1502" t="s">
        <v>324</v>
      </c>
      <c r="O1502" t="s">
        <v>324</v>
      </c>
      <c r="P1502">
        <v>185.3</v>
      </c>
      <c r="Q1502">
        <f t="shared" si="46"/>
        <v>6</v>
      </c>
      <c r="R1502" s="3">
        <f t="shared" si="47"/>
        <v>1111.8000000000002</v>
      </c>
    </row>
    <row r="1503" spans="1:18" ht="12.75">
      <c r="A1503" s="7" t="s">
        <v>612</v>
      </c>
      <c r="B1503" t="s">
        <v>1888</v>
      </c>
      <c r="C1503" t="s">
        <v>1889</v>
      </c>
      <c r="D1503">
        <v>652.82</v>
      </c>
      <c r="G1503">
        <v>4870</v>
      </c>
      <c r="H1503" t="s">
        <v>1889</v>
      </c>
      <c r="I1503" s="4">
        <v>42611</v>
      </c>
      <c r="J1503" t="s">
        <v>615</v>
      </c>
      <c r="K1503">
        <v>535.1</v>
      </c>
      <c r="L1503">
        <v>117.72</v>
      </c>
      <c r="M1503">
        <v>8508</v>
      </c>
      <c r="N1503" t="s">
        <v>525</v>
      </c>
      <c r="O1503" t="s">
        <v>263</v>
      </c>
      <c r="P1503">
        <v>535.1</v>
      </c>
      <c r="Q1503">
        <f t="shared" si="46"/>
        <v>357</v>
      </c>
      <c r="R1503" s="3">
        <f t="shared" si="47"/>
        <v>191030.7</v>
      </c>
    </row>
    <row r="1504" spans="1:18" ht="12.75">
      <c r="A1504" s="7" t="s">
        <v>664</v>
      </c>
      <c r="B1504" t="s">
        <v>1888</v>
      </c>
      <c r="C1504" t="s">
        <v>148</v>
      </c>
      <c r="D1504">
        <v>321.67</v>
      </c>
      <c r="E1504">
        <v>32146</v>
      </c>
      <c r="F1504" t="s">
        <v>148</v>
      </c>
      <c r="G1504">
        <v>2534</v>
      </c>
      <c r="H1504" t="s">
        <v>59</v>
      </c>
      <c r="I1504" t="s">
        <v>161</v>
      </c>
      <c r="J1504" t="s">
        <v>592</v>
      </c>
      <c r="K1504">
        <v>263.66</v>
      </c>
      <c r="L1504">
        <v>58.01</v>
      </c>
      <c r="M1504">
        <v>8284</v>
      </c>
      <c r="N1504" t="s">
        <v>131</v>
      </c>
      <c r="O1504" t="s">
        <v>114</v>
      </c>
      <c r="P1504">
        <v>263.66</v>
      </c>
      <c r="Q1504">
        <f t="shared" si="46"/>
        <v>12</v>
      </c>
      <c r="R1504" s="3">
        <f t="shared" si="47"/>
        <v>3163.92</v>
      </c>
    </row>
    <row r="1505" spans="1:18" ht="25.5">
      <c r="A1505" s="7" t="s">
        <v>706</v>
      </c>
      <c r="B1505" t="s">
        <v>1890</v>
      </c>
      <c r="C1505" t="s">
        <v>78</v>
      </c>
      <c r="D1505">
        <v>329854.62</v>
      </c>
      <c r="F1505" t="s">
        <v>79</v>
      </c>
      <c r="G1505">
        <v>562</v>
      </c>
      <c r="H1505" t="s">
        <v>65</v>
      </c>
      <c r="I1505" t="s">
        <v>81</v>
      </c>
      <c r="J1505" t="s">
        <v>708</v>
      </c>
      <c r="K1505">
        <v>299867.84</v>
      </c>
      <c r="L1505">
        <v>29986.78</v>
      </c>
      <c r="M1505">
        <v>6680</v>
      </c>
      <c r="N1505" t="s">
        <v>113</v>
      </c>
      <c r="O1505" t="s">
        <v>113</v>
      </c>
      <c r="P1505">
        <v>299867.84</v>
      </c>
      <c r="Q1505">
        <f t="shared" si="46"/>
        <v>98</v>
      </c>
      <c r="R1505" s="3">
        <f t="shared" si="47"/>
        <v>29387048.320000004</v>
      </c>
    </row>
    <row r="1506" spans="1:18" ht="25.5">
      <c r="A1506" s="7" t="s">
        <v>103</v>
      </c>
      <c r="B1506" t="s">
        <v>1891</v>
      </c>
      <c r="C1506" t="s">
        <v>81</v>
      </c>
      <c r="D1506">
        <v>25894.27</v>
      </c>
      <c r="E1506">
        <v>18569</v>
      </c>
      <c r="F1506" t="s">
        <v>48</v>
      </c>
      <c r="G1506">
        <v>2253</v>
      </c>
      <c r="H1506" t="s">
        <v>217</v>
      </c>
      <c r="I1506" t="s">
        <v>1892</v>
      </c>
      <c r="J1506" t="s">
        <v>642</v>
      </c>
      <c r="K1506">
        <v>24661.21</v>
      </c>
      <c r="L1506">
        <v>1233.06</v>
      </c>
      <c r="M1506">
        <v>8336</v>
      </c>
      <c r="N1506" t="s">
        <v>114</v>
      </c>
      <c r="O1506" t="s">
        <v>114</v>
      </c>
      <c r="P1506">
        <v>24661.21</v>
      </c>
      <c r="Q1506">
        <f t="shared" si="46"/>
        <v>89</v>
      </c>
      <c r="R1506" s="3">
        <f t="shared" si="47"/>
        <v>2194847.69</v>
      </c>
    </row>
    <row r="1507" spans="1:18" ht="12.75">
      <c r="A1507" s="7" t="s">
        <v>95</v>
      </c>
      <c r="B1507" t="s">
        <v>1893</v>
      </c>
      <c r="C1507" t="s">
        <v>81</v>
      </c>
      <c r="D1507">
        <v>20686.55</v>
      </c>
      <c r="E1507">
        <v>18570</v>
      </c>
      <c r="F1507" t="s">
        <v>48</v>
      </c>
      <c r="G1507">
        <v>2255</v>
      </c>
      <c r="H1507" t="s">
        <v>217</v>
      </c>
      <c r="I1507" t="s">
        <v>1892</v>
      </c>
      <c r="J1507" t="s">
        <v>642</v>
      </c>
      <c r="K1507">
        <v>19701.48</v>
      </c>
      <c r="L1507">
        <v>985.07</v>
      </c>
      <c r="M1507">
        <v>8339</v>
      </c>
      <c r="N1507" t="s">
        <v>114</v>
      </c>
      <c r="O1507" t="s">
        <v>114</v>
      </c>
      <c r="P1507">
        <v>19701.48</v>
      </c>
      <c r="Q1507">
        <f t="shared" si="46"/>
        <v>89</v>
      </c>
      <c r="R1507" s="3">
        <f t="shared" si="47"/>
        <v>1753431.72</v>
      </c>
    </row>
    <row r="1508" spans="1:18" ht="12.75">
      <c r="A1508" s="7" t="s">
        <v>661</v>
      </c>
      <c r="B1508" t="s">
        <v>1894</v>
      </c>
      <c r="C1508" t="s">
        <v>81</v>
      </c>
      <c r="D1508">
        <v>8899.94</v>
      </c>
      <c r="E1508">
        <v>18572</v>
      </c>
      <c r="F1508" t="s">
        <v>48</v>
      </c>
      <c r="G1508">
        <v>2083</v>
      </c>
      <c r="H1508" t="s">
        <v>19</v>
      </c>
      <c r="I1508" t="s">
        <v>1892</v>
      </c>
      <c r="J1508" t="s">
        <v>642</v>
      </c>
      <c r="K1508">
        <v>188.54</v>
      </c>
      <c r="L1508">
        <v>9.43</v>
      </c>
      <c r="M1508">
        <v>8486</v>
      </c>
      <c r="N1508" t="s">
        <v>525</v>
      </c>
      <c r="O1508" t="s">
        <v>525</v>
      </c>
      <c r="P1508">
        <v>8476.13</v>
      </c>
      <c r="Q1508">
        <f t="shared" si="46"/>
        <v>96</v>
      </c>
      <c r="R1508" s="3">
        <f t="shared" si="47"/>
        <v>813708.48</v>
      </c>
    </row>
    <row r="1509" spans="1:18" ht="12.75">
      <c r="A1509" s="7" t="s">
        <v>661</v>
      </c>
      <c r="B1509" t="s">
        <v>1894</v>
      </c>
      <c r="C1509" t="s">
        <v>81</v>
      </c>
      <c r="D1509">
        <v>8899.94</v>
      </c>
      <c r="E1509">
        <v>18572</v>
      </c>
      <c r="F1509" t="s">
        <v>48</v>
      </c>
      <c r="G1509">
        <v>2083</v>
      </c>
      <c r="H1509" t="s">
        <v>19</v>
      </c>
      <c r="I1509" t="s">
        <v>1892</v>
      </c>
      <c r="J1509" t="s">
        <v>642</v>
      </c>
      <c r="K1509">
        <v>47.13</v>
      </c>
      <c r="L1509">
        <v>2.36</v>
      </c>
      <c r="M1509">
        <v>8494</v>
      </c>
      <c r="N1509" t="s">
        <v>525</v>
      </c>
      <c r="O1509" t="s">
        <v>525</v>
      </c>
      <c r="P1509">
        <v>0</v>
      </c>
      <c r="Q1509">
        <f t="shared" si="46"/>
        <v>96</v>
      </c>
      <c r="R1509" s="3">
        <f t="shared" si="47"/>
        <v>0</v>
      </c>
    </row>
    <row r="1510" spans="1:18" ht="12.75">
      <c r="A1510" s="7" t="s">
        <v>661</v>
      </c>
      <c r="B1510" t="s">
        <v>1894</v>
      </c>
      <c r="C1510" t="s">
        <v>81</v>
      </c>
      <c r="D1510">
        <v>8899.94</v>
      </c>
      <c r="E1510">
        <v>18572</v>
      </c>
      <c r="F1510" t="s">
        <v>48</v>
      </c>
      <c r="G1510">
        <v>2083</v>
      </c>
      <c r="H1510" t="s">
        <v>19</v>
      </c>
      <c r="I1510" t="s">
        <v>1892</v>
      </c>
      <c r="J1510" t="s">
        <v>642</v>
      </c>
      <c r="K1510">
        <v>1200.74</v>
      </c>
      <c r="L1510">
        <v>60.04</v>
      </c>
      <c r="M1510">
        <v>8487</v>
      </c>
      <c r="N1510" t="s">
        <v>525</v>
      </c>
      <c r="O1510" t="s">
        <v>525</v>
      </c>
      <c r="P1510">
        <v>0</v>
      </c>
      <c r="Q1510">
        <f t="shared" si="46"/>
        <v>96</v>
      </c>
      <c r="R1510" s="3">
        <f t="shared" si="47"/>
        <v>0</v>
      </c>
    </row>
    <row r="1511" spans="1:18" ht="12.75">
      <c r="A1511" s="7" t="s">
        <v>661</v>
      </c>
      <c r="B1511" t="s">
        <v>1894</v>
      </c>
      <c r="C1511" t="s">
        <v>81</v>
      </c>
      <c r="D1511">
        <v>8899.94</v>
      </c>
      <c r="E1511">
        <v>18572</v>
      </c>
      <c r="F1511" t="s">
        <v>48</v>
      </c>
      <c r="G1511">
        <v>2083</v>
      </c>
      <c r="H1511" t="s">
        <v>19</v>
      </c>
      <c r="I1511" t="s">
        <v>1892</v>
      </c>
      <c r="J1511" t="s">
        <v>642</v>
      </c>
      <c r="K1511">
        <v>300.19</v>
      </c>
      <c r="L1511">
        <v>15.01</v>
      </c>
      <c r="M1511">
        <v>8495</v>
      </c>
      <c r="N1511" t="s">
        <v>525</v>
      </c>
      <c r="O1511" t="s">
        <v>525</v>
      </c>
      <c r="P1511">
        <v>0</v>
      </c>
      <c r="Q1511">
        <f t="shared" si="46"/>
        <v>96</v>
      </c>
      <c r="R1511" s="3">
        <f t="shared" si="47"/>
        <v>0</v>
      </c>
    </row>
    <row r="1512" spans="1:18" ht="12.75">
      <c r="A1512" s="7" t="s">
        <v>661</v>
      </c>
      <c r="B1512" t="s">
        <v>1894</v>
      </c>
      <c r="C1512" t="s">
        <v>81</v>
      </c>
      <c r="D1512">
        <v>8899.94</v>
      </c>
      <c r="E1512">
        <v>18572</v>
      </c>
      <c r="F1512" t="s">
        <v>48</v>
      </c>
      <c r="G1512">
        <v>2083</v>
      </c>
      <c r="H1512" t="s">
        <v>19</v>
      </c>
      <c r="I1512" t="s">
        <v>1892</v>
      </c>
      <c r="J1512" t="s">
        <v>642</v>
      </c>
      <c r="K1512">
        <v>1281.96</v>
      </c>
      <c r="L1512">
        <v>64.1</v>
      </c>
      <c r="M1512">
        <v>8488</v>
      </c>
      <c r="N1512" t="s">
        <v>525</v>
      </c>
      <c r="O1512" t="s">
        <v>525</v>
      </c>
      <c r="P1512">
        <v>0</v>
      </c>
      <c r="Q1512">
        <f t="shared" si="46"/>
        <v>96</v>
      </c>
      <c r="R1512" s="3">
        <f t="shared" si="47"/>
        <v>0</v>
      </c>
    </row>
    <row r="1513" spans="1:18" ht="12.75">
      <c r="A1513" s="7" t="s">
        <v>661</v>
      </c>
      <c r="B1513" t="s">
        <v>1894</v>
      </c>
      <c r="C1513" t="s">
        <v>81</v>
      </c>
      <c r="D1513">
        <v>8899.94</v>
      </c>
      <c r="E1513">
        <v>18572</v>
      </c>
      <c r="F1513" t="s">
        <v>48</v>
      </c>
      <c r="G1513">
        <v>2083</v>
      </c>
      <c r="H1513" t="s">
        <v>19</v>
      </c>
      <c r="I1513" t="s">
        <v>1892</v>
      </c>
      <c r="J1513" t="s">
        <v>642</v>
      </c>
      <c r="K1513">
        <v>320.5</v>
      </c>
      <c r="L1513">
        <v>16.02</v>
      </c>
      <c r="M1513">
        <v>8496</v>
      </c>
      <c r="N1513" t="s">
        <v>525</v>
      </c>
      <c r="O1513" t="s">
        <v>525</v>
      </c>
      <c r="P1513">
        <v>0</v>
      </c>
      <c r="Q1513">
        <f t="shared" si="46"/>
        <v>96</v>
      </c>
      <c r="R1513" s="3">
        <f t="shared" si="47"/>
        <v>0</v>
      </c>
    </row>
    <row r="1514" spans="1:18" ht="12.75">
      <c r="A1514" s="7" t="s">
        <v>661</v>
      </c>
      <c r="B1514" t="s">
        <v>1894</v>
      </c>
      <c r="C1514" t="s">
        <v>81</v>
      </c>
      <c r="D1514">
        <v>8899.94</v>
      </c>
      <c r="E1514">
        <v>18572</v>
      </c>
      <c r="F1514" t="s">
        <v>48</v>
      </c>
      <c r="G1514">
        <v>2083</v>
      </c>
      <c r="H1514" t="s">
        <v>19</v>
      </c>
      <c r="I1514" t="s">
        <v>1892</v>
      </c>
      <c r="J1514" t="s">
        <v>642</v>
      </c>
      <c r="K1514">
        <v>715.26</v>
      </c>
      <c r="L1514">
        <v>35.76</v>
      </c>
      <c r="M1514">
        <v>8489</v>
      </c>
      <c r="N1514" t="s">
        <v>525</v>
      </c>
      <c r="O1514" t="s">
        <v>525</v>
      </c>
      <c r="P1514">
        <v>0</v>
      </c>
      <c r="Q1514">
        <f t="shared" si="46"/>
        <v>96</v>
      </c>
      <c r="R1514" s="3">
        <f t="shared" si="47"/>
        <v>0</v>
      </c>
    </row>
    <row r="1515" spans="1:18" ht="12.75">
      <c r="A1515" s="7" t="s">
        <v>661</v>
      </c>
      <c r="B1515" t="s">
        <v>1894</v>
      </c>
      <c r="C1515" t="s">
        <v>81</v>
      </c>
      <c r="D1515">
        <v>8899.94</v>
      </c>
      <c r="E1515">
        <v>18572</v>
      </c>
      <c r="F1515" t="s">
        <v>48</v>
      </c>
      <c r="G1515">
        <v>2083</v>
      </c>
      <c r="H1515" t="s">
        <v>19</v>
      </c>
      <c r="I1515" t="s">
        <v>1892</v>
      </c>
      <c r="J1515" t="s">
        <v>642</v>
      </c>
      <c r="K1515">
        <v>178.82</v>
      </c>
      <c r="L1515">
        <v>8.94</v>
      </c>
      <c r="M1515">
        <v>8499</v>
      </c>
      <c r="N1515" t="s">
        <v>525</v>
      </c>
      <c r="O1515" t="s">
        <v>525</v>
      </c>
      <c r="P1515">
        <v>0</v>
      </c>
      <c r="Q1515">
        <f t="shared" si="46"/>
        <v>96</v>
      </c>
      <c r="R1515" s="3">
        <f t="shared" si="47"/>
        <v>0</v>
      </c>
    </row>
    <row r="1516" spans="1:18" ht="12.75">
      <c r="A1516" s="7" t="s">
        <v>661</v>
      </c>
      <c r="B1516" t="s">
        <v>1894</v>
      </c>
      <c r="C1516" t="s">
        <v>81</v>
      </c>
      <c r="D1516">
        <v>8899.94</v>
      </c>
      <c r="E1516">
        <v>18572</v>
      </c>
      <c r="F1516" t="s">
        <v>48</v>
      </c>
      <c r="G1516">
        <v>2083</v>
      </c>
      <c r="H1516" t="s">
        <v>19</v>
      </c>
      <c r="I1516" t="s">
        <v>1892</v>
      </c>
      <c r="J1516" t="s">
        <v>642</v>
      </c>
      <c r="K1516">
        <v>804.21</v>
      </c>
      <c r="L1516">
        <v>40.21</v>
      </c>
      <c r="M1516">
        <v>8490</v>
      </c>
      <c r="N1516" t="s">
        <v>525</v>
      </c>
      <c r="O1516" t="s">
        <v>525</v>
      </c>
      <c r="P1516">
        <v>0</v>
      </c>
      <c r="Q1516">
        <f t="shared" si="46"/>
        <v>96</v>
      </c>
      <c r="R1516" s="3">
        <f t="shared" si="47"/>
        <v>0</v>
      </c>
    </row>
    <row r="1517" spans="1:18" ht="12.75">
      <c r="A1517" s="7" t="s">
        <v>661</v>
      </c>
      <c r="B1517" t="s">
        <v>1894</v>
      </c>
      <c r="C1517" t="s">
        <v>81</v>
      </c>
      <c r="D1517">
        <v>8899.94</v>
      </c>
      <c r="E1517">
        <v>18572</v>
      </c>
      <c r="F1517" t="s">
        <v>48</v>
      </c>
      <c r="G1517">
        <v>2083</v>
      </c>
      <c r="H1517" t="s">
        <v>19</v>
      </c>
      <c r="I1517" t="s">
        <v>1892</v>
      </c>
      <c r="J1517" t="s">
        <v>642</v>
      </c>
      <c r="K1517">
        <v>201.05</v>
      </c>
      <c r="L1517">
        <v>10.05</v>
      </c>
      <c r="M1517">
        <v>8498</v>
      </c>
      <c r="N1517" t="s">
        <v>525</v>
      </c>
      <c r="O1517" t="s">
        <v>525</v>
      </c>
      <c r="P1517">
        <v>0</v>
      </c>
      <c r="Q1517">
        <f t="shared" si="46"/>
        <v>96</v>
      </c>
      <c r="R1517" s="3">
        <f t="shared" si="47"/>
        <v>0</v>
      </c>
    </row>
    <row r="1518" spans="1:18" ht="12.75">
      <c r="A1518" s="7" t="s">
        <v>661</v>
      </c>
      <c r="B1518" t="s">
        <v>1894</v>
      </c>
      <c r="C1518" t="s">
        <v>81</v>
      </c>
      <c r="D1518">
        <v>8899.94</v>
      </c>
      <c r="E1518">
        <v>18572</v>
      </c>
      <c r="F1518" t="s">
        <v>48</v>
      </c>
      <c r="G1518">
        <v>2083</v>
      </c>
      <c r="H1518" t="s">
        <v>19</v>
      </c>
      <c r="I1518" t="s">
        <v>1892</v>
      </c>
      <c r="J1518" t="s">
        <v>642</v>
      </c>
      <c r="K1518">
        <v>1222.98</v>
      </c>
      <c r="L1518">
        <v>61.15</v>
      </c>
      <c r="M1518">
        <v>8491</v>
      </c>
      <c r="N1518" t="s">
        <v>525</v>
      </c>
      <c r="O1518" t="s">
        <v>525</v>
      </c>
      <c r="P1518">
        <v>0</v>
      </c>
      <c r="Q1518">
        <f t="shared" si="46"/>
        <v>96</v>
      </c>
      <c r="R1518" s="3">
        <f t="shared" si="47"/>
        <v>0</v>
      </c>
    </row>
    <row r="1519" spans="1:18" ht="12.75">
      <c r="A1519" s="7" t="s">
        <v>661</v>
      </c>
      <c r="B1519" t="s">
        <v>1894</v>
      </c>
      <c r="C1519" t="s">
        <v>81</v>
      </c>
      <c r="D1519">
        <v>8899.94</v>
      </c>
      <c r="E1519">
        <v>18572</v>
      </c>
      <c r="F1519" t="s">
        <v>48</v>
      </c>
      <c r="G1519">
        <v>2083</v>
      </c>
      <c r="H1519" t="s">
        <v>19</v>
      </c>
      <c r="I1519" t="s">
        <v>1892</v>
      </c>
      <c r="J1519" t="s">
        <v>642</v>
      </c>
      <c r="K1519">
        <v>305.74</v>
      </c>
      <c r="L1519">
        <v>15.29</v>
      </c>
      <c r="M1519">
        <v>8497</v>
      </c>
      <c r="N1519" t="s">
        <v>525</v>
      </c>
      <c r="O1519" t="s">
        <v>525</v>
      </c>
      <c r="P1519">
        <v>0</v>
      </c>
      <c r="Q1519">
        <f t="shared" si="46"/>
        <v>96</v>
      </c>
      <c r="R1519" s="3">
        <f t="shared" si="47"/>
        <v>0</v>
      </c>
    </row>
    <row r="1520" spans="1:18" ht="12.75">
      <c r="A1520" s="7" t="s">
        <v>661</v>
      </c>
      <c r="B1520" t="s">
        <v>1894</v>
      </c>
      <c r="C1520" t="s">
        <v>81</v>
      </c>
      <c r="D1520">
        <v>8899.94</v>
      </c>
      <c r="E1520">
        <v>18572</v>
      </c>
      <c r="F1520" t="s">
        <v>48</v>
      </c>
      <c r="G1520">
        <v>2083</v>
      </c>
      <c r="H1520" t="s">
        <v>19</v>
      </c>
      <c r="I1520" t="s">
        <v>1892</v>
      </c>
      <c r="J1520" t="s">
        <v>642</v>
      </c>
      <c r="K1520">
        <v>841.27</v>
      </c>
      <c r="L1520">
        <v>42.06</v>
      </c>
      <c r="M1520">
        <v>8492</v>
      </c>
      <c r="N1520" t="s">
        <v>525</v>
      </c>
      <c r="O1520" t="s">
        <v>525</v>
      </c>
      <c r="P1520">
        <v>0</v>
      </c>
      <c r="Q1520">
        <f t="shared" si="46"/>
        <v>96</v>
      </c>
      <c r="R1520" s="3">
        <f t="shared" si="47"/>
        <v>0</v>
      </c>
    </row>
    <row r="1521" spans="1:18" ht="12.75">
      <c r="A1521" s="7" t="s">
        <v>661</v>
      </c>
      <c r="B1521" t="s">
        <v>1894</v>
      </c>
      <c r="C1521" t="s">
        <v>81</v>
      </c>
      <c r="D1521">
        <v>8899.94</v>
      </c>
      <c r="E1521">
        <v>18572</v>
      </c>
      <c r="F1521" t="s">
        <v>48</v>
      </c>
      <c r="G1521">
        <v>2083</v>
      </c>
      <c r="H1521" t="s">
        <v>19</v>
      </c>
      <c r="I1521" t="s">
        <v>1892</v>
      </c>
      <c r="J1521" t="s">
        <v>642</v>
      </c>
      <c r="K1521">
        <v>210.31</v>
      </c>
      <c r="L1521">
        <v>10.52</v>
      </c>
      <c r="M1521">
        <v>8500</v>
      </c>
      <c r="N1521" t="s">
        <v>525</v>
      </c>
      <c r="O1521" t="s">
        <v>525</v>
      </c>
      <c r="P1521">
        <v>0</v>
      </c>
      <c r="Q1521">
        <f t="shared" si="46"/>
        <v>96</v>
      </c>
      <c r="R1521" s="3">
        <f t="shared" si="47"/>
        <v>0</v>
      </c>
    </row>
    <row r="1522" spans="1:18" ht="12.75">
      <c r="A1522" s="7" t="s">
        <v>661</v>
      </c>
      <c r="B1522" t="s">
        <v>1894</v>
      </c>
      <c r="C1522" t="s">
        <v>81</v>
      </c>
      <c r="D1522">
        <v>8899.94</v>
      </c>
      <c r="E1522">
        <v>18572</v>
      </c>
      <c r="F1522" t="s">
        <v>48</v>
      </c>
      <c r="G1522">
        <v>2083</v>
      </c>
      <c r="H1522" t="s">
        <v>19</v>
      </c>
      <c r="I1522" t="s">
        <v>1892</v>
      </c>
      <c r="J1522" t="s">
        <v>642</v>
      </c>
      <c r="K1522">
        <v>525.94</v>
      </c>
      <c r="L1522">
        <v>26.3</v>
      </c>
      <c r="M1522">
        <v>8493</v>
      </c>
      <c r="N1522" t="s">
        <v>525</v>
      </c>
      <c r="O1522" t="s">
        <v>525</v>
      </c>
      <c r="P1522">
        <v>0</v>
      </c>
      <c r="Q1522">
        <f t="shared" si="46"/>
        <v>96</v>
      </c>
      <c r="R1522" s="3">
        <f t="shared" si="47"/>
        <v>0</v>
      </c>
    </row>
    <row r="1523" spans="1:18" ht="12.75">
      <c r="A1523" s="7" t="s">
        <v>661</v>
      </c>
      <c r="B1523" t="s">
        <v>1894</v>
      </c>
      <c r="C1523" t="s">
        <v>81</v>
      </c>
      <c r="D1523">
        <v>8899.94</v>
      </c>
      <c r="E1523">
        <v>18572</v>
      </c>
      <c r="F1523" t="s">
        <v>48</v>
      </c>
      <c r="G1523">
        <v>2083</v>
      </c>
      <c r="H1523" t="s">
        <v>19</v>
      </c>
      <c r="I1523" t="s">
        <v>1892</v>
      </c>
      <c r="J1523" t="s">
        <v>642</v>
      </c>
      <c r="K1523">
        <v>131.49</v>
      </c>
      <c r="L1523">
        <v>6.57</v>
      </c>
      <c r="M1523">
        <v>8501</v>
      </c>
      <c r="N1523" t="s">
        <v>525</v>
      </c>
      <c r="O1523" t="s">
        <v>525</v>
      </c>
      <c r="P1523">
        <v>0</v>
      </c>
      <c r="Q1523">
        <f t="shared" si="46"/>
        <v>96</v>
      </c>
      <c r="R1523" s="3">
        <f t="shared" si="47"/>
        <v>0</v>
      </c>
    </row>
    <row r="1524" spans="1:18" ht="25.5">
      <c r="A1524" s="7" t="s">
        <v>103</v>
      </c>
      <c r="B1524" t="s">
        <v>1895</v>
      </c>
      <c r="C1524" t="s">
        <v>81</v>
      </c>
      <c r="D1524">
        <v>8108.5</v>
      </c>
      <c r="E1524">
        <v>18571</v>
      </c>
      <c r="F1524" t="s">
        <v>48</v>
      </c>
      <c r="G1524">
        <v>1423</v>
      </c>
      <c r="H1524" t="s">
        <v>438</v>
      </c>
      <c r="I1524" t="s">
        <v>1892</v>
      </c>
      <c r="J1524" t="s">
        <v>642</v>
      </c>
      <c r="K1524">
        <v>7722.38</v>
      </c>
      <c r="L1524">
        <v>386.12</v>
      </c>
      <c r="M1524">
        <v>9305</v>
      </c>
      <c r="N1524" t="s">
        <v>107</v>
      </c>
      <c r="O1524" t="s">
        <v>107</v>
      </c>
      <c r="P1524">
        <v>7722.38</v>
      </c>
      <c r="Q1524">
        <f t="shared" si="46"/>
        <v>108</v>
      </c>
      <c r="R1524" s="3">
        <f t="shared" si="47"/>
        <v>834017.04</v>
      </c>
    </row>
    <row r="1525" spans="1:18" ht="12.75">
      <c r="A1525" s="7" t="s">
        <v>664</v>
      </c>
      <c r="B1525" t="s">
        <v>1896</v>
      </c>
      <c r="C1525" t="s">
        <v>148</v>
      </c>
      <c r="D1525">
        <v>193.6</v>
      </c>
      <c r="E1525">
        <v>32147</v>
      </c>
      <c r="F1525" t="s">
        <v>148</v>
      </c>
      <c r="G1525">
        <v>2540</v>
      </c>
      <c r="H1525" t="s">
        <v>59</v>
      </c>
      <c r="I1525" t="s">
        <v>161</v>
      </c>
      <c r="J1525" t="s">
        <v>592</v>
      </c>
      <c r="K1525">
        <v>158.69</v>
      </c>
      <c r="L1525">
        <v>34.91</v>
      </c>
      <c r="M1525">
        <v>8285</v>
      </c>
      <c r="N1525" t="s">
        <v>131</v>
      </c>
      <c r="O1525" t="s">
        <v>114</v>
      </c>
      <c r="P1525">
        <v>158.69</v>
      </c>
      <c r="Q1525">
        <f t="shared" si="46"/>
        <v>12</v>
      </c>
      <c r="R1525" s="3">
        <f t="shared" si="47"/>
        <v>1904.28</v>
      </c>
    </row>
    <row r="1526" spans="1:18" ht="12.75">
      <c r="A1526" s="7" t="s">
        <v>95</v>
      </c>
      <c r="B1526" t="s">
        <v>1897</v>
      </c>
      <c r="C1526" t="s">
        <v>81</v>
      </c>
      <c r="D1526">
        <v>177.1</v>
      </c>
      <c r="E1526">
        <v>21387</v>
      </c>
      <c r="F1526" t="s">
        <v>301</v>
      </c>
      <c r="G1526">
        <v>1876</v>
      </c>
      <c r="H1526" t="s">
        <v>248</v>
      </c>
      <c r="I1526" t="s">
        <v>845</v>
      </c>
      <c r="J1526" t="s">
        <v>535</v>
      </c>
      <c r="K1526">
        <v>161</v>
      </c>
      <c r="L1526">
        <v>16.1</v>
      </c>
      <c r="M1526">
        <v>10194</v>
      </c>
      <c r="N1526" t="s">
        <v>536</v>
      </c>
      <c r="O1526" t="s">
        <v>536</v>
      </c>
      <c r="P1526">
        <v>161</v>
      </c>
      <c r="Q1526">
        <f t="shared" si="46"/>
        <v>111</v>
      </c>
      <c r="R1526" s="3">
        <f t="shared" si="47"/>
        <v>17871</v>
      </c>
    </row>
    <row r="1527" spans="1:18" ht="25.5">
      <c r="A1527" s="7" t="s">
        <v>103</v>
      </c>
      <c r="B1527" t="s">
        <v>1898</v>
      </c>
      <c r="C1527" t="s">
        <v>87</v>
      </c>
      <c r="D1527">
        <v>1070.11</v>
      </c>
      <c r="E1527">
        <v>44645</v>
      </c>
      <c r="F1527" t="s">
        <v>133</v>
      </c>
      <c r="G1527">
        <v>3569</v>
      </c>
      <c r="H1527" t="s">
        <v>200</v>
      </c>
      <c r="I1527" t="s">
        <v>1899</v>
      </c>
      <c r="J1527" t="s">
        <v>731</v>
      </c>
      <c r="K1527">
        <v>1019.15</v>
      </c>
      <c r="L1527">
        <v>50.96</v>
      </c>
      <c r="M1527">
        <v>10332</v>
      </c>
      <c r="N1527" t="s">
        <v>127</v>
      </c>
      <c r="O1527" t="s">
        <v>127</v>
      </c>
      <c r="P1527">
        <v>1019.15</v>
      </c>
      <c r="Q1527">
        <f t="shared" si="46"/>
        <v>-18</v>
      </c>
      <c r="R1527" s="3">
        <f t="shared" si="47"/>
        <v>-18344.7</v>
      </c>
    </row>
    <row r="1528" spans="1:18" ht="38.25">
      <c r="A1528" s="7" t="s">
        <v>39</v>
      </c>
      <c r="B1528" t="s">
        <v>1900</v>
      </c>
      <c r="C1528" t="s">
        <v>220</v>
      </c>
      <c r="D1528">
        <v>801.52</v>
      </c>
      <c r="E1528">
        <v>25712</v>
      </c>
      <c r="F1528" t="s">
        <v>373</v>
      </c>
      <c r="G1528">
        <v>1895</v>
      </c>
      <c r="H1528" t="s">
        <v>194</v>
      </c>
      <c r="I1528" t="s">
        <v>81</v>
      </c>
      <c r="J1528" t="s">
        <v>705</v>
      </c>
      <c r="K1528">
        <v>799.52</v>
      </c>
      <c r="M1528">
        <v>8006</v>
      </c>
      <c r="N1528" t="s">
        <v>28</v>
      </c>
      <c r="O1528" t="s">
        <v>28</v>
      </c>
      <c r="P1528">
        <v>801.52</v>
      </c>
      <c r="Q1528">
        <f t="shared" si="46"/>
        <v>126</v>
      </c>
      <c r="R1528" s="3">
        <f t="shared" si="47"/>
        <v>100991.52</v>
      </c>
    </row>
    <row r="1529" spans="1:18" ht="12.75">
      <c r="A1529" s="7" t="s">
        <v>278</v>
      </c>
      <c r="B1529" t="s">
        <v>1901</v>
      </c>
      <c r="C1529" t="s">
        <v>19</v>
      </c>
      <c r="D1529">
        <v>157.83</v>
      </c>
      <c r="E1529">
        <v>27836</v>
      </c>
      <c r="F1529" t="s">
        <v>121</v>
      </c>
      <c r="G1529">
        <v>2188</v>
      </c>
      <c r="H1529" t="s">
        <v>389</v>
      </c>
      <c r="I1529" t="s">
        <v>965</v>
      </c>
      <c r="J1529" t="s">
        <v>594</v>
      </c>
      <c r="K1529">
        <v>157.83</v>
      </c>
      <c r="M1529">
        <v>9885</v>
      </c>
      <c r="N1529" t="s">
        <v>94</v>
      </c>
      <c r="O1529" t="s">
        <v>94</v>
      </c>
      <c r="P1529">
        <v>157.83</v>
      </c>
      <c r="Q1529">
        <f t="shared" si="46"/>
        <v>68</v>
      </c>
      <c r="R1529" s="3">
        <f t="shared" si="47"/>
        <v>10732.44</v>
      </c>
    </row>
    <row r="1530" spans="1:18" ht="12.75">
      <c r="A1530" s="7" t="s">
        <v>16</v>
      </c>
      <c r="B1530" t="s">
        <v>1902</v>
      </c>
      <c r="C1530" t="s">
        <v>110</v>
      </c>
      <c r="D1530">
        <v>597.75</v>
      </c>
      <c r="E1530">
        <v>32599</v>
      </c>
      <c r="F1530" t="s">
        <v>110</v>
      </c>
      <c r="G1530">
        <v>2653</v>
      </c>
      <c r="H1530" t="s">
        <v>51</v>
      </c>
      <c r="I1530" t="s">
        <v>28</v>
      </c>
      <c r="J1530" t="s">
        <v>592</v>
      </c>
      <c r="K1530">
        <v>489.96</v>
      </c>
      <c r="L1530">
        <v>107.79</v>
      </c>
      <c r="M1530">
        <v>9566</v>
      </c>
      <c r="N1530" t="s">
        <v>135</v>
      </c>
      <c r="O1530" t="s">
        <v>135</v>
      </c>
      <c r="P1530">
        <v>489.96</v>
      </c>
      <c r="Q1530">
        <f t="shared" si="46"/>
        <v>32</v>
      </c>
      <c r="R1530" s="3">
        <f t="shared" si="47"/>
        <v>15678.72</v>
      </c>
    </row>
    <row r="1531" spans="1:18" ht="25.5">
      <c r="A1531" s="7" t="s">
        <v>103</v>
      </c>
      <c r="B1531" t="s">
        <v>1903</v>
      </c>
      <c r="C1531" t="s">
        <v>81</v>
      </c>
      <c r="D1531">
        <v>495.78</v>
      </c>
      <c r="E1531">
        <v>22640</v>
      </c>
      <c r="F1531" t="s">
        <v>105</v>
      </c>
      <c r="G1531">
        <v>2535</v>
      </c>
      <c r="H1531" t="s">
        <v>59</v>
      </c>
      <c r="I1531" t="s">
        <v>389</v>
      </c>
      <c r="J1531" t="s">
        <v>535</v>
      </c>
      <c r="K1531">
        <v>472.17</v>
      </c>
      <c r="L1531">
        <v>23.61</v>
      </c>
      <c r="M1531">
        <v>7658</v>
      </c>
      <c r="N1531" t="s">
        <v>34</v>
      </c>
      <c r="O1531" t="s">
        <v>34</v>
      </c>
      <c r="P1531">
        <v>472.17</v>
      </c>
      <c r="Q1531">
        <f t="shared" si="46"/>
        <v>49</v>
      </c>
      <c r="R1531" s="3">
        <f t="shared" si="47"/>
        <v>23136.33</v>
      </c>
    </row>
    <row r="1532" spans="1:18" ht="12.75">
      <c r="A1532" s="7" t="s">
        <v>159</v>
      </c>
      <c r="B1532" t="s">
        <v>1904</v>
      </c>
      <c r="C1532" t="s">
        <v>295</v>
      </c>
      <c r="D1532">
        <v>40.8</v>
      </c>
      <c r="E1532">
        <v>38135</v>
      </c>
      <c r="F1532" t="s">
        <v>295</v>
      </c>
      <c r="G1532">
        <v>3239</v>
      </c>
      <c r="H1532" t="s">
        <v>30</v>
      </c>
      <c r="I1532" t="s">
        <v>30</v>
      </c>
      <c r="J1532" t="s">
        <v>1905</v>
      </c>
      <c r="K1532">
        <v>40.8</v>
      </c>
      <c r="M1532">
        <v>10165</v>
      </c>
      <c r="N1532" t="s">
        <v>337</v>
      </c>
      <c r="O1532" t="s">
        <v>69</v>
      </c>
      <c r="P1532">
        <v>40.8</v>
      </c>
      <c r="Q1532">
        <f t="shared" si="46"/>
        <v>21</v>
      </c>
      <c r="R1532" s="3">
        <f t="shared" si="47"/>
        <v>856.8</v>
      </c>
    </row>
    <row r="1533" spans="1:18" ht="12.75">
      <c r="A1533" s="7" t="s">
        <v>95</v>
      </c>
      <c r="B1533" t="s">
        <v>1906</v>
      </c>
      <c r="C1533" t="s">
        <v>81</v>
      </c>
      <c r="D1533">
        <v>116.74</v>
      </c>
      <c r="E1533">
        <v>22639</v>
      </c>
      <c r="F1533" t="s">
        <v>105</v>
      </c>
      <c r="G1533">
        <v>2536</v>
      </c>
      <c r="H1533" t="s">
        <v>59</v>
      </c>
      <c r="I1533" t="s">
        <v>389</v>
      </c>
      <c r="J1533" t="s">
        <v>535</v>
      </c>
      <c r="K1533">
        <v>111.18</v>
      </c>
      <c r="L1533">
        <v>5.56</v>
      </c>
      <c r="M1533">
        <v>7659</v>
      </c>
      <c r="N1533" t="s">
        <v>34</v>
      </c>
      <c r="O1533" t="s">
        <v>34</v>
      </c>
      <c r="P1533">
        <v>111.18</v>
      </c>
      <c r="Q1533">
        <f t="shared" si="46"/>
        <v>49</v>
      </c>
      <c r="R1533" s="3">
        <f t="shared" si="47"/>
        <v>5447.820000000001</v>
      </c>
    </row>
    <row r="1534" spans="1:18" ht="25.5">
      <c r="A1534" s="7" t="s">
        <v>146</v>
      </c>
      <c r="B1534" t="s">
        <v>1907</v>
      </c>
      <c r="C1534" t="s">
        <v>584</v>
      </c>
      <c r="D1534">
        <v>536.87</v>
      </c>
      <c r="E1534">
        <v>21745</v>
      </c>
      <c r="F1534" t="s">
        <v>584</v>
      </c>
      <c r="G1534">
        <v>1508</v>
      </c>
      <c r="H1534" t="s">
        <v>1046</v>
      </c>
      <c r="I1534" t="s">
        <v>281</v>
      </c>
      <c r="J1534" t="s">
        <v>639</v>
      </c>
      <c r="K1534">
        <v>440.06</v>
      </c>
      <c r="L1534">
        <v>96.81</v>
      </c>
      <c r="M1534">
        <v>6961</v>
      </c>
      <c r="N1534" t="s">
        <v>197</v>
      </c>
      <c r="O1534" t="s">
        <v>197</v>
      </c>
      <c r="P1534">
        <v>440.06</v>
      </c>
      <c r="Q1534">
        <f t="shared" si="46"/>
        <v>38</v>
      </c>
      <c r="R1534" s="3">
        <f t="shared" si="47"/>
        <v>16722.28</v>
      </c>
    </row>
    <row r="1535" spans="1:18" ht="12.75">
      <c r="A1535" s="7" t="s">
        <v>16</v>
      </c>
      <c r="B1535" t="s">
        <v>1907</v>
      </c>
      <c r="C1535" t="s">
        <v>91</v>
      </c>
      <c r="D1535">
        <v>39.33</v>
      </c>
      <c r="E1535">
        <v>33048</v>
      </c>
      <c r="F1535" t="s">
        <v>91</v>
      </c>
      <c r="G1535">
        <v>2656</v>
      </c>
      <c r="H1535" t="s">
        <v>51</v>
      </c>
      <c r="I1535" t="s">
        <v>607</v>
      </c>
      <c r="J1535" t="s">
        <v>592</v>
      </c>
      <c r="K1535">
        <v>32.24</v>
      </c>
      <c r="L1535">
        <v>7.09</v>
      </c>
      <c r="M1535">
        <v>9575</v>
      </c>
      <c r="N1535" t="s">
        <v>135</v>
      </c>
      <c r="O1535" t="s">
        <v>135</v>
      </c>
      <c r="P1535">
        <v>32.24</v>
      </c>
      <c r="Q1535">
        <f t="shared" si="46"/>
        <v>31</v>
      </c>
      <c r="R1535" s="3">
        <f t="shared" si="47"/>
        <v>999.44</v>
      </c>
    </row>
    <row r="1536" spans="1:18" ht="25.5">
      <c r="A1536" s="7" t="s">
        <v>103</v>
      </c>
      <c r="B1536" t="s">
        <v>1908</v>
      </c>
      <c r="C1536" t="s">
        <v>81</v>
      </c>
      <c r="D1536">
        <v>700.43</v>
      </c>
      <c r="E1536">
        <v>18096</v>
      </c>
      <c r="F1536" t="s">
        <v>208</v>
      </c>
      <c r="G1536">
        <v>1428</v>
      </c>
      <c r="H1536" t="s">
        <v>438</v>
      </c>
      <c r="I1536" t="s">
        <v>369</v>
      </c>
      <c r="J1536" t="s">
        <v>535</v>
      </c>
      <c r="K1536">
        <v>667.08</v>
      </c>
      <c r="L1536">
        <v>33.35</v>
      </c>
      <c r="M1536">
        <v>7660</v>
      </c>
      <c r="N1536" t="s">
        <v>34</v>
      </c>
      <c r="O1536" t="s">
        <v>34</v>
      </c>
      <c r="P1536">
        <v>667.08</v>
      </c>
      <c r="Q1536">
        <f t="shared" si="46"/>
        <v>77</v>
      </c>
      <c r="R1536" s="3">
        <f t="shared" si="47"/>
        <v>51365.16</v>
      </c>
    </row>
    <row r="1537" spans="1:18" ht="25.5">
      <c r="A1537" s="7" t="s">
        <v>103</v>
      </c>
      <c r="B1537" t="s">
        <v>1909</v>
      </c>
      <c r="C1537" t="s">
        <v>87</v>
      </c>
      <c r="D1537">
        <v>895</v>
      </c>
      <c r="E1537">
        <v>44650</v>
      </c>
      <c r="F1537" t="s">
        <v>133</v>
      </c>
      <c r="G1537">
        <v>3573</v>
      </c>
      <c r="H1537" t="s">
        <v>200</v>
      </c>
      <c r="I1537" t="s">
        <v>1899</v>
      </c>
      <c r="J1537" t="s">
        <v>731</v>
      </c>
      <c r="K1537">
        <v>852.38</v>
      </c>
      <c r="L1537">
        <v>42.62</v>
      </c>
      <c r="M1537">
        <v>10332</v>
      </c>
      <c r="N1537" t="s">
        <v>127</v>
      </c>
      <c r="O1537" t="s">
        <v>127</v>
      </c>
      <c r="P1537">
        <v>852.38</v>
      </c>
      <c r="Q1537">
        <f t="shared" si="46"/>
        <v>-18</v>
      </c>
      <c r="R1537" s="3">
        <f t="shared" si="47"/>
        <v>-15342.84</v>
      </c>
    </row>
    <row r="1538" spans="1:18" ht="25.5">
      <c r="A1538" s="7" t="s">
        <v>951</v>
      </c>
      <c r="B1538" t="s">
        <v>1910</v>
      </c>
      <c r="C1538" t="s">
        <v>369</v>
      </c>
      <c r="D1538">
        <v>48.8</v>
      </c>
      <c r="E1538">
        <v>23427</v>
      </c>
      <c r="F1538" t="s">
        <v>285</v>
      </c>
      <c r="G1538">
        <v>2081</v>
      </c>
      <c r="H1538" t="s">
        <v>19</v>
      </c>
      <c r="I1538" t="s">
        <v>217</v>
      </c>
      <c r="J1538" t="s">
        <v>623</v>
      </c>
      <c r="K1538">
        <v>40</v>
      </c>
      <c r="L1538">
        <v>8.8</v>
      </c>
      <c r="M1538">
        <v>6482</v>
      </c>
      <c r="N1538" t="s">
        <v>91</v>
      </c>
      <c r="O1538" t="s">
        <v>182</v>
      </c>
      <c r="P1538">
        <v>40</v>
      </c>
      <c r="Q1538">
        <f aca="true" t="shared" si="48" ref="Q1538:Q1561">O1538-I1538</f>
        <v>22</v>
      </c>
      <c r="R1538" s="3">
        <f>Q1538*P1538</f>
        <v>880</v>
      </c>
    </row>
    <row r="1539" spans="1:18" ht="38.25">
      <c r="A1539" s="7" t="s">
        <v>39</v>
      </c>
      <c r="B1539" t="s">
        <v>1911</v>
      </c>
      <c r="C1539" t="s">
        <v>411</v>
      </c>
      <c r="D1539">
        <v>8400</v>
      </c>
      <c r="E1539">
        <v>26843</v>
      </c>
      <c r="F1539" t="s">
        <v>158</v>
      </c>
      <c r="G1539">
        <v>2194</v>
      </c>
      <c r="H1539" t="s">
        <v>389</v>
      </c>
      <c r="I1539" t="s">
        <v>224</v>
      </c>
      <c r="J1539" t="s">
        <v>582</v>
      </c>
      <c r="K1539">
        <v>8400</v>
      </c>
      <c r="M1539">
        <v>9553</v>
      </c>
      <c r="N1539" t="s">
        <v>135</v>
      </c>
      <c r="O1539" t="s">
        <v>135</v>
      </c>
      <c r="P1539">
        <v>8400</v>
      </c>
      <c r="Q1539">
        <f t="shared" si="48"/>
        <v>68</v>
      </c>
      <c r="R1539" s="3">
        <f>Q1539*P1539</f>
        <v>571200</v>
      </c>
    </row>
    <row r="1540" spans="1:18" ht="38.25">
      <c r="A1540" s="7" t="s">
        <v>39</v>
      </c>
      <c r="B1540" t="s">
        <v>1912</v>
      </c>
      <c r="C1540" t="s">
        <v>78</v>
      </c>
      <c r="D1540">
        <v>1175.76</v>
      </c>
      <c r="E1540">
        <v>25713</v>
      </c>
      <c r="F1540" t="s">
        <v>373</v>
      </c>
      <c r="G1540">
        <v>1918</v>
      </c>
      <c r="H1540" t="s">
        <v>189</v>
      </c>
      <c r="I1540" t="s">
        <v>190</v>
      </c>
      <c r="J1540" t="s">
        <v>705</v>
      </c>
      <c r="K1540">
        <v>1173.76</v>
      </c>
      <c r="M1540">
        <v>8026</v>
      </c>
      <c r="N1540" t="s">
        <v>38</v>
      </c>
      <c r="O1540" t="s">
        <v>38</v>
      </c>
      <c r="P1540">
        <v>1175.76</v>
      </c>
      <c r="Q1540">
        <f t="shared" si="48"/>
        <v>70</v>
      </c>
      <c r="R1540" s="3">
        <f>Q1540*P1540</f>
        <v>82303.2</v>
      </c>
    </row>
    <row r="1541" spans="1:18" ht="12.75">
      <c r="A1541" s="7" t="s">
        <v>661</v>
      </c>
      <c r="B1541" t="s">
        <v>1913</v>
      </c>
      <c r="C1541" t="s">
        <v>81</v>
      </c>
      <c r="D1541">
        <v>1177.12</v>
      </c>
      <c r="E1541">
        <v>19158</v>
      </c>
      <c r="F1541" t="s">
        <v>226</v>
      </c>
      <c r="G1541">
        <v>1861</v>
      </c>
      <c r="H1541" t="s">
        <v>248</v>
      </c>
      <c r="I1541" t="s">
        <v>270</v>
      </c>
      <c r="J1541" t="s">
        <v>535</v>
      </c>
      <c r="K1541">
        <v>896.86</v>
      </c>
      <c r="L1541">
        <v>44.84</v>
      </c>
      <c r="M1541">
        <v>7603</v>
      </c>
      <c r="N1541" t="s">
        <v>203</v>
      </c>
      <c r="O1541" t="s">
        <v>203</v>
      </c>
      <c r="P1541">
        <v>1121.07</v>
      </c>
      <c r="Q1541">
        <f t="shared" si="48"/>
        <v>69</v>
      </c>
      <c r="R1541" s="3">
        <f>Q1541*P1541</f>
        <v>77353.83</v>
      </c>
    </row>
    <row r="1542" spans="1:18" ht="12.75">
      <c r="A1542" s="7" t="s">
        <v>661</v>
      </c>
      <c r="B1542" t="s">
        <v>1913</v>
      </c>
      <c r="C1542" t="s">
        <v>81</v>
      </c>
      <c r="D1542">
        <v>1177.12</v>
      </c>
      <c r="E1542">
        <v>19158</v>
      </c>
      <c r="F1542" t="s">
        <v>226</v>
      </c>
      <c r="G1542">
        <v>1861</v>
      </c>
      <c r="H1542" t="s">
        <v>248</v>
      </c>
      <c r="I1542" t="s">
        <v>270</v>
      </c>
      <c r="J1542" t="s">
        <v>535</v>
      </c>
      <c r="K1542">
        <v>224.21</v>
      </c>
      <c r="L1542">
        <v>11.21</v>
      </c>
      <c r="M1542">
        <v>7604</v>
      </c>
      <c r="N1542" t="s">
        <v>203</v>
      </c>
      <c r="O1542" t="s">
        <v>203</v>
      </c>
      <c r="P1542">
        <v>0</v>
      </c>
      <c r="Q1542">
        <f t="shared" si="48"/>
        <v>69</v>
      </c>
      <c r="R1542" s="3">
        <f>Q1542*P1542</f>
        <v>0</v>
      </c>
    </row>
    <row r="1543" spans="1:18" ht="25.5">
      <c r="A1543" s="7" t="s">
        <v>103</v>
      </c>
      <c r="B1543" t="s">
        <v>1914</v>
      </c>
      <c r="C1543" t="s">
        <v>81</v>
      </c>
      <c r="D1543">
        <v>622.61</v>
      </c>
      <c r="E1543">
        <v>22636</v>
      </c>
      <c r="F1543" t="s">
        <v>105</v>
      </c>
      <c r="G1543">
        <v>1879</v>
      </c>
      <c r="H1543" t="s">
        <v>248</v>
      </c>
      <c r="I1543" t="s">
        <v>389</v>
      </c>
      <c r="J1543" t="s">
        <v>535</v>
      </c>
      <c r="K1543">
        <v>592.96</v>
      </c>
      <c r="L1543">
        <v>29.65</v>
      </c>
      <c r="M1543">
        <v>7614</v>
      </c>
      <c r="N1543" t="s">
        <v>203</v>
      </c>
      <c r="O1543" t="s">
        <v>203</v>
      </c>
      <c r="P1543">
        <v>592.96</v>
      </c>
      <c r="Q1543">
        <f t="shared" si="48"/>
        <v>48</v>
      </c>
      <c r="R1543" s="3">
        <f>Q1543*P1543</f>
        <v>28462.08</v>
      </c>
    </row>
    <row r="1544" spans="1:18" ht="25.5">
      <c r="A1544" s="7" t="s">
        <v>621</v>
      </c>
      <c r="B1544" t="s">
        <v>1915</v>
      </c>
      <c r="C1544" t="s">
        <v>1916</v>
      </c>
      <c r="D1544">
        <v>413.58</v>
      </c>
      <c r="E1544">
        <v>5013</v>
      </c>
      <c r="F1544" t="s">
        <v>1917</v>
      </c>
      <c r="G1544">
        <v>3606</v>
      </c>
      <c r="H1544" t="s">
        <v>153</v>
      </c>
      <c r="I1544" t="s">
        <v>980</v>
      </c>
      <c r="J1544" t="s">
        <v>981</v>
      </c>
      <c r="K1544">
        <v>413.58</v>
      </c>
      <c r="M1544">
        <v>10091</v>
      </c>
      <c r="N1544" t="s">
        <v>153</v>
      </c>
      <c r="O1544" t="s">
        <v>153</v>
      </c>
      <c r="P1544">
        <v>413.58</v>
      </c>
      <c r="Q1544">
        <f t="shared" si="48"/>
        <v>-30</v>
      </c>
      <c r="R1544" s="3">
        <f>Q1544*P1544</f>
        <v>-12407.4</v>
      </c>
    </row>
    <row r="1545" spans="1:18" ht="25.5">
      <c r="A1545" s="7" t="s">
        <v>694</v>
      </c>
      <c r="B1545" t="s">
        <v>1918</v>
      </c>
      <c r="C1545" t="s">
        <v>19</v>
      </c>
      <c r="D1545">
        <v>2602.5</v>
      </c>
      <c r="E1545">
        <v>28249</v>
      </c>
      <c r="F1545" t="s">
        <v>389</v>
      </c>
      <c r="G1545">
        <v>2214</v>
      </c>
      <c r="H1545" t="s">
        <v>446</v>
      </c>
      <c r="I1545" t="s">
        <v>92</v>
      </c>
      <c r="J1545" t="s">
        <v>1919</v>
      </c>
      <c r="K1545">
        <v>2133.2</v>
      </c>
      <c r="L1545">
        <v>469.3</v>
      </c>
      <c r="M1545">
        <v>6851</v>
      </c>
      <c r="N1545" t="s">
        <v>61</v>
      </c>
      <c r="O1545" t="s">
        <v>61</v>
      </c>
      <c r="P1545">
        <v>2133.2</v>
      </c>
      <c r="Q1545">
        <f t="shared" si="48"/>
        <v>-21</v>
      </c>
      <c r="R1545" s="3">
        <f>Q1545*P1545</f>
        <v>-44797.2</v>
      </c>
    </row>
    <row r="1546" spans="1:18" ht="12.75">
      <c r="A1546" s="7" t="s">
        <v>95</v>
      </c>
      <c r="B1546" t="s">
        <v>1920</v>
      </c>
      <c r="C1546" t="s">
        <v>19</v>
      </c>
      <c r="D1546">
        <v>109.8</v>
      </c>
      <c r="E1546">
        <v>28248</v>
      </c>
      <c r="F1546" t="s">
        <v>389</v>
      </c>
      <c r="G1546">
        <v>2222</v>
      </c>
      <c r="H1546" t="s">
        <v>90</v>
      </c>
      <c r="I1546" t="s">
        <v>92</v>
      </c>
      <c r="J1546" t="s">
        <v>1919</v>
      </c>
      <c r="K1546">
        <v>90</v>
      </c>
      <c r="L1546">
        <v>19.8</v>
      </c>
      <c r="M1546">
        <v>6987</v>
      </c>
      <c r="N1546" t="s">
        <v>197</v>
      </c>
      <c r="O1546" t="s">
        <v>150</v>
      </c>
      <c r="P1546">
        <v>90</v>
      </c>
      <c r="Q1546">
        <f t="shared" si="48"/>
        <v>-18</v>
      </c>
      <c r="R1546" s="3">
        <f>Q1546*P1546</f>
        <v>-1620</v>
      </c>
    </row>
    <row r="1547" spans="1:18" ht="25.5">
      <c r="A1547" s="7" t="s">
        <v>694</v>
      </c>
      <c r="B1547" t="s">
        <v>1921</v>
      </c>
      <c r="C1547" t="s">
        <v>160</v>
      </c>
      <c r="D1547">
        <v>556.32</v>
      </c>
      <c r="E1547">
        <v>35059</v>
      </c>
      <c r="F1547" t="s">
        <v>214</v>
      </c>
      <c r="G1547">
        <v>2721</v>
      </c>
      <c r="H1547" t="s">
        <v>76</v>
      </c>
      <c r="I1547" t="s">
        <v>125</v>
      </c>
      <c r="J1547" t="s">
        <v>1919</v>
      </c>
      <c r="K1547">
        <v>456</v>
      </c>
      <c r="L1547">
        <v>100.32</v>
      </c>
      <c r="M1547">
        <v>9568</v>
      </c>
      <c r="N1547" t="s">
        <v>135</v>
      </c>
      <c r="O1547" t="s">
        <v>135</v>
      </c>
      <c r="P1547">
        <v>456</v>
      </c>
      <c r="Q1547">
        <f t="shared" si="48"/>
        <v>8</v>
      </c>
      <c r="R1547" s="3">
        <f>Q1547*P1547</f>
        <v>3648</v>
      </c>
    </row>
    <row r="1548" spans="1:18" ht="25.5">
      <c r="A1548" s="7" t="s">
        <v>694</v>
      </c>
      <c r="B1548" t="s">
        <v>1922</v>
      </c>
      <c r="C1548" t="s">
        <v>148</v>
      </c>
      <c r="D1548">
        <v>2602.5</v>
      </c>
      <c r="E1548">
        <v>35062</v>
      </c>
      <c r="F1548" t="s">
        <v>214</v>
      </c>
      <c r="G1548">
        <v>2719</v>
      </c>
      <c r="H1548" t="s">
        <v>76</v>
      </c>
      <c r="I1548" t="s">
        <v>107</v>
      </c>
      <c r="J1548" t="s">
        <v>1919</v>
      </c>
      <c r="K1548">
        <v>2133.2</v>
      </c>
      <c r="L1548">
        <v>469.3</v>
      </c>
      <c r="M1548">
        <v>9576</v>
      </c>
      <c r="N1548" t="s">
        <v>135</v>
      </c>
      <c r="O1548" t="s">
        <v>135</v>
      </c>
      <c r="P1548">
        <v>2133.2</v>
      </c>
      <c r="Q1548">
        <f t="shared" si="48"/>
        <v>6</v>
      </c>
      <c r="R1548" s="3">
        <f>Q1548*P1548</f>
        <v>12799.199999999999</v>
      </c>
    </row>
    <row r="1549" spans="1:18" ht="12.75">
      <c r="A1549" s="7" t="s">
        <v>95</v>
      </c>
      <c r="B1549" t="s">
        <v>1923</v>
      </c>
      <c r="C1549" t="s">
        <v>148</v>
      </c>
      <c r="D1549">
        <v>109.8</v>
      </c>
      <c r="E1549">
        <v>35058</v>
      </c>
      <c r="F1549" t="s">
        <v>214</v>
      </c>
      <c r="G1549">
        <v>2746</v>
      </c>
      <c r="H1549" t="s">
        <v>202</v>
      </c>
      <c r="I1549" t="s">
        <v>107</v>
      </c>
      <c r="J1549" t="s">
        <v>1919</v>
      </c>
      <c r="K1549">
        <v>90</v>
      </c>
      <c r="L1549">
        <v>19.8</v>
      </c>
      <c r="M1549">
        <v>9263</v>
      </c>
      <c r="N1549" t="s">
        <v>87</v>
      </c>
      <c r="O1549" t="s">
        <v>87</v>
      </c>
      <c r="P1549">
        <v>90</v>
      </c>
      <c r="Q1549">
        <f t="shared" si="48"/>
        <v>-1</v>
      </c>
      <c r="R1549" s="3">
        <f>Q1549*P1549</f>
        <v>-90</v>
      </c>
    </row>
    <row r="1550" spans="1:18" ht="25.5">
      <c r="A1550" s="7" t="s">
        <v>694</v>
      </c>
      <c r="B1550" t="s">
        <v>1924</v>
      </c>
      <c r="C1550" t="s">
        <v>109</v>
      </c>
      <c r="D1550">
        <v>556.32</v>
      </c>
      <c r="E1550">
        <v>37382</v>
      </c>
      <c r="F1550" t="s">
        <v>34</v>
      </c>
      <c r="G1550">
        <v>2805</v>
      </c>
      <c r="H1550" t="s">
        <v>26</v>
      </c>
      <c r="I1550" t="s">
        <v>30</v>
      </c>
      <c r="J1550" t="s">
        <v>1919</v>
      </c>
      <c r="K1550">
        <v>456</v>
      </c>
      <c r="L1550">
        <v>100.32</v>
      </c>
      <c r="M1550">
        <v>9614</v>
      </c>
      <c r="N1550" t="s">
        <v>136</v>
      </c>
      <c r="O1550" t="s">
        <v>136</v>
      </c>
      <c r="P1550">
        <v>456</v>
      </c>
      <c r="Q1550">
        <f t="shared" si="48"/>
        <v>6</v>
      </c>
      <c r="R1550" s="3">
        <f>Q1550*P1550</f>
        <v>2736</v>
      </c>
    </row>
    <row r="1551" spans="1:18" ht="25.5">
      <c r="A1551" s="7" t="s">
        <v>103</v>
      </c>
      <c r="B1551" t="s">
        <v>1925</v>
      </c>
      <c r="C1551" t="s">
        <v>81</v>
      </c>
      <c r="D1551">
        <v>1236.19</v>
      </c>
      <c r="E1551">
        <v>20189</v>
      </c>
      <c r="F1551" t="s">
        <v>481</v>
      </c>
      <c r="G1551">
        <v>1869</v>
      </c>
      <c r="H1551" t="s">
        <v>248</v>
      </c>
      <c r="I1551" t="s">
        <v>189</v>
      </c>
      <c r="J1551" t="s">
        <v>535</v>
      </c>
      <c r="K1551">
        <v>1177.33</v>
      </c>
      <c r="L1551">
        <v>58.86</v>
      </c>
      <c r="M1551">
        <v>9233</v>
      </c>
      <c r="N1551" t="s">
        <v>87</v>
      </c>
      <c r="O1551" t="s">
        <v>87</v>
      </c>
      <c r="P1551">
        <v>1177.33</v>
      </c>
      <c r="Q1551">
        <f t="shared" si="48"/>
        <v>95</v>
      </c>
      <c r="R1551" s="3">
        <f>Q1551*P1551</f>
        <v>111846.34999999999</v>
      </c>
    </row>
    <row r="1552" spans="1:18" ht="12.75">
      <c r="A1552" s="7" t="s">
        <v>95</v>
      </c>
      <c r="B1552" t="s">
        <v>1926</v>
      </c>
      <c r="C1552" t="s">
        <v>81</v>
      </c>
      <c r="D1552">
        <v>953.55</v>
      </c>
      <c r="E1552">
        <v>20287</v>
      </c>
      <c r="F1552" t="s">
        <v>438</v>
      </c>
      <c r="G1552">
        <v>1870</v>
      </c>
      <c r="H1552" t="s">
        <v>248</v>
      </c>
      <c r="I1552" t="s">
        <v>1927</v>
      </c>
      <c r="J1552" t="s">
        <v>535</v>
      </c>
      <c r="K1552">
        <v>908.14</v>
      </c>
      <c r="L1552">
        <v>45.41</v>
      </c>
      <c r="M1552">
        <v>9199</v>
      </c>
      <c r="N1552" t="s">
        <v>125</v>
      </c>
      <c r="O1552" t="s">
        <v>125</v>
      </c>
      <c r="P1552">
        <v>908.14</v>
      </c>
      <c r="Q1552">
        <f t="shared" si="48"/>
        <v>93</v>
      </c>
      <c r="R1552" s="3">
        <f>Q1552*P1552</f>
        <v>84457.02</v>
      </c>
    </row>
    <row r="1553" spans="1:18" ht="25.5">
      <c r="A1553" s="7" t="s">
        <v>507</v>
      </c>
      <c r="B1553" t="s">
        <v>1928</v>
      </c>
      <c r="C1553" t="s">
        <v>81</v>
      </c>
      <c r="D1553">
        <v>1055.19</v>
      </c>
      <c r="E1553">
        <v>31687</v>
      </c>
      <c r="F1553" t="s">
        <v>224</v>
      </c>
      <c r="G1553">
        <v>2798</v>
      </c>
      <c r="H1553" t="s">
        <v>34</v>
      </c>
      <c r="I1553" t="s">
        <v>148</v>
      </c>
      <c r="J1553" t="s">
        <v>1929</v>
      </c>
      <c r="K1553">
        <v>864.91</v>
      </c>
      <c r="L1553">
        <v>190.28</v>
      </c>
      <c r="M1553">
        <v>9624</v>
      </c>
      <c r="N1553" t="s">
        <v>136</v>
      </c>
      <c r="O1553" t="s">
        <v>136</v>
      </c>
      <c r="P1553">
        <v>864.91</v>
      </c>
      <c r="Q1553">
        <f t="shared" si="48"/>
        <v>69</v>
      </c>
      <c r="R1553" s="3">
        <f>Q1553*P1553</f>
        <v>59678.79</v>
      </c>
    </row>
    <row r="1554" spans="1:18" ht="25.5">
      <c r="A1554" s="7" t="s">
        <v>507</v>
      </c>
      <c r="B1554" t="s">
        <v>1930</v>
      </c>
      <c r="C1554" t="s">
        <v>224</v>
      </c>
      <c r="D1554">
        <v>434.48</v>
      </c>
      <c r="E1554">
        <v>35070</v>
      </c>
      <c r="F1554" t="s">
        <v>244</v>
      </c>
      <c r="G1554">
        <v>2801</v>
      </c>
      <c r="H1554" t="s">
        <v>34</v>
      </c>
      <c r="I1554" t="s">
        <v>224</v>
      </c>
      <c r="J1554" t="s">
        <v>1929</v>
      </c>
      <c r="K1554">
        <v>356.13</v>
      </c>
      <c r="L1554">
        <v>78.35</v>
      </c>
      <c r="M1554">
        <v>9624</v>
      </c>
      <c r="N1554" t="s">
        <v>136</v>
      </c>
      <c r="O1554" t="s">
        <v>136</v>
      </c>
      <c r="P1554">
        <v>356.13</v>
      </c>
      <c r="Q1554">
        <f t="shared" si="48"/>
        <v>70</v>
      </c>
      <c r="R1554" s="3">
        <f>Q1554*P1554</f>
        <v>24929.1</v>
      </c>
    </row>
    <row r="1555" spans="1:18" ht="25.5">
      <c r="A1555" s="7" t="s">
        <v>507</v>
      </c>
      <c r="B1555" t="s">
        <v>1931</v>
      </c>
      <c r="C1555" t="s">
        <v>224</v>
      </c>
      <c r="D1555">
        <v>877.29</v>
      </c>
      <c r="E1555">
        <v>35071</v>
      </c>
      <c r="F1555" t="s">
        <v>244</v>
      </c>
      <c r="G1555">
        <v>2800</v>
      </c>
      <c r="H1555" t="s">
        <v>34</v>
      </c>
      <c r="I1555" t="s">
        <v>214</v>
      </c>
      <c r="J1555" t="s">
        <v>1929</v>
      </c>
      <c r="K1555">
        <v>719.09</v>
      </c>
      <c r="L1555">
        <v>158.2</v>
      </c>
      <c r="M1555">
        <v>9624</v>
      </c>
      <c r="N1555" t="s">
        <v>136</v>
      </c>
      <c r="O1555" t="s">
        <v>136</v>
      </c>
      <c r="P1555">
        <v>719.09</v>
      </c>
      <c r="Q1555">
        <f t="shared" si="48"/>
        <v>55</v>
      </c>
      <c r="R1555" s="3">
        <f>Q1555*P1555</f>
        <v>39549.950000000004</v>
      </c>
    </row>
    <row r="1556" spans="1:18" ht="25.5">
      <c r="A1556" s="7" t="s">
        <v>507</v>
      </c>
      <c r="B1556" t="s">
        <v>1932</v>
      </c>
      <c r="C1556" t="s">
        <v>224</v>
      </c>
      <c r="D1556">
        <v>632.92</v>
      </c>
      <c r="E1556">
        <v>35068</v>
      </c>
      <c r="F1556" t="s">
        <v>244</v>
      </c>
      <c r="G1556">
        <v>2803</v>
      </c>
      <c r="H1556" t="s">
        <v>34</v>
      </c>
      <c r="I1556" t="s">
        <v>26</v>
      </c>
      <c r="J1556" t="s">
        <v>1929</v>
      </c>
      <c r="K1556">
        <v>518.79</v>
      </c>
      <c r="L1556">
        <v>114.13</v>
      </c>
      <c r="M1556">
        <v>9624</v>
      </c>
      <c r="N1556" t="s">
        <v>136</v>
      </c>
      <c r="O1556" t="s">
        <v>136</v>
      </c>
      <c r="P1556">
        <v>518.79</v>
      </c>
      <c r="Q1556">
        <f t="shared" si="48"/>
        <v>40</v>
      </c>
      <c r="R1556" s="3">
        <f>Q1556*P1556</f>
        <v>20751.6</v>
      </c>
    </row>
    <row r="1557" spans="1:18" ht="25.5">
      <c r="A1557" s="7" t="s">
        <v>507</v>
      </c>
      <c r="B1557" t="s">
        <v>1933</v>
      </c>
      <c r="C1557" t="s">
        <v>224</v>
      </c>
      <c r="D1557">
        <v>69.3</v>
      </c>
      <c r="E1557">
        <v>35069</v>
      </c>
      <c r="F1557" t="s">
        <v>244</v>
      </c>
      <c r="G1557">
        <v>2802</v>
      </c>
      <c r="H1557" t="s">
        <v>34</v>
      </c>
      <c r="I1557" t="s">
        <v>224</v>
      </c>
      <c r="J1557" t="s">
        <v>1929</v>
      </c>
      <c r="K1557">
        <v>56.8</v>
      </c>
      <c r="L1557">
        <v>12.5</v>
      </c>
      <c r="M1557">
        <v>9624</v>
      </c>
      <c r="N1557" t="s">
        <v>136</v>
      </c>
      <c r="O1557" t="s">
        <v>136</v>
      </c>
      <c r="P1557">
        <v>56.8</v>
      </c>
      <c r="Q1557">
        <f t="shared" si="48"/>
        <v>70</v>
      </c>
      <c r="R1557" s="3">
        <f>Q1557*P1557</f>
        <v>3976</v>
      </c>
    </row>
    <row r="1558" spans="1:18" ht="25.5">
      <c r="A1558" s="7" t="s">
        <v>507</v>
      </c>
      <c r="B1558" t="s">
        <v>1934</v>
      </c>
      <c r="C1558" t="s">
        <v>224</v>
      </c>
      <c r="D1558">
        <v>877.86</v>
      </c>
      <c r="E1558">
        <v>35072</v>
      </c>
      <c r="F1558" t="s">
        <v>244</v>
      </c>
      <c r="G1558">
        <v>2797</v>
      </c>
      <c r="H1558" t="s">
        <v>34</v>
      </c>
      <c r="I1558" t="s">
        <v>214</v>
      </c>
      <c r="J1558" t="s">
        <v>1929</v>
      </c>
      <c r="K1558">
        <v>719.56</v>
      </c>
      <c r="L1558">
        <v>158.3</v>
      </c>
      <c r="M1558">
        <v>9624</v>
      </c>
      <c r="N1558" t="s">
        <v>136</v>
      </c>
      <c r="O1558" t="s">
        <v>136</v>
      </c>
      <c r="P1558">
        <v>719.56</v>
      </c>
      <c r="Q1558">
        <f t="shared" si="48"/>
        <v>55</v>
      </c>
      <c r="R1558" s="3">
        <f>Q1558*P1558</f>
        <v>39575.799999999996</v>
      </c>
    </row>
    <row r="1559" spans="1:18" ht="25.5">
      <c r="A1559" s="7" t="s">
        <v>507</v>
      </c>
      <c r="B1559" t="s">
        <v>1935</v>
      </c>
      <c r="C1559" t="s">
        <v>148</v>
      </c>
      <c r="D1559">
        <v>69.22</v>
      </c>
      <c r="E1559">
        <v>35067</v>
      </c>
      <c r="F1559" t="s">
        <v>214</v>
      </c>
      <c r="G1559">
        <v>2799</v>
      </c>
      <c r="H1559" t="s">
        <v>34</v>
      </c>
      <c r="I1559" t="s">
        <v>107</v>
      </c>
      <c r="J1559" t="s">
        <v>1929</v>
      </c>
      <c r="K1559">
        <v>56.74</v>
      </c>
      <c r="L1559">
        <v>12.48</v>
      </c>
      <c r="M1559">
        <v>9624</v>
      </c>
      <c r="N1559" t="s">
        <v>136</v>
      </c>
      <c r="O1559" t="s">
        <v>136</v>
      </c>
      <c r="P1559">
        <v>56.74</v>
      </c>
      <c r="Q1559">
        <f t="shared" si="48"/>
        <v>8</v>
      </c>
      <c r="R1559" s="3">
        <f>Q1559*P1559</f>
        <v>453.92</v>
      </c>
    </row>
    <row r="1560" spans="1:18" ht="12.75">
      <c r="A1560" s="7" t="s">
        <v>1936</v>
      </c>
      <c r="B1560" t="s">
        <v>1937</v>
      </c>
      <c r="C1560" t="s">
        <v>214</v>
      </c>
      <c r="D1560">
        <v>974.99</v>
      </c>
      <c r="E1560">
        <v>35027</v>
      </c>
      <c r="F1560" t="s">
        <v>214</v>
      </c>
      <c r="G1560">
        <v>3241</v>
      </c>
      <c r="H1560" t="s">
        <v>30</v>
      </c>
      <c r="I1560" t="s">
        <v>781</v>
      </c>
      <c r="J1560" t="s">
        <v>592</v>
      </c>
      <c r="K1560">
        <v>799.17</v>
      </c>
      <c r="L1560">
        <v>175.82</v>
      </c>
      <c r="M1560">
        <v>10100</v>
      </c>
      <c r="N1560" t="s">
        <v>153</v>
      </c>
      <c r="O1560" t="s">
        <v>153</v>
      </c>
      <c r="P1560">
        <v>799.17</v>
      </c>
      <c r="Q1560">
        <f t="shared" si="48"/>
        <v>36</v>
      </c>
      <c r="R1560" s="3">
        <f>Q1560*P1560</f>
        <v>28770.12</v>
      </c>
    </row>
    <row r="1561" spans="1:18" ht="25.5">
      <c r="A1561" s="7" t="s">
        <v>621</v>
      </c>
      <c r="B1561" t="s">
        <v>1938</v>
      </c>
      <c r="C1561" t="s">
        <v>76</v>
      </c>
      <c r="D1561">
        <v>437.98</v>
      </c>
      <c r="E1561">
        <v>44225</v>
      </c>
      <c r="F1561" t="s">
        <v>76</v>
      </c>
      <c r="G1561">
        <v>3556</v>
      </c>
      <c r="H1561" t="s">
        <v>133</v>
      </c>
      <c r="I1561" t="s">
        <v>525</v>
      </c>
      <c r="J1561" t="s">
        <v>592</v>
      </c>
      <c r="K1561">
        <v>359</v>
      </c>
      <c r="L1561">
        <v>78.98</v>
      </c>
      <c r="M1561">
        <v>9966</v>
      </c>
      <c r="N1561" t="s">
        <v>133</v>
      </c>
      <c r="O1561" t="s">
        <v>133</v>
      </c>
      <c r="P1561">
        <v>359</v>
      </c>
      <c r="Q1561">
        <f t="shared" si="48"/>
        <v>28</v>
      </c>
      <c r="R1561" s="3">
        <f>Q1561*P1561</f>
        <v>10052</v>
      </c>
    </row>
    <row r="1562" spans="11:18" ht="12.75">
      <c r="K1562" s="5">
        <f>SUM(K2:K1561)</f>
        <v>5686455.370000001</v>
      </c>
      <c r="R1562" s="2">
        <f>SUM(R2:R1561)</f>
        <v>286435195.5999998</v>
      </c>
    </row>
    <row r="1565" spans="17:18" ht="12.75">
      <c r="Q1565" s="5" t="s">
        <v>1941</v>
      </c>
      <c r="R1565" s="2">
        <f>R1562/K1562</f>
        <v>50.37148398475863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geOrder="overThenDown" paperSize="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XEmiliano Sanna</dc:creator>
  <cp:keywords/>
  <dc:description/>
  <cp:lastModifiedBy>XEmiliano Sanna</cp:lastModifiedBy>
  <cp:lastPrinted>2017-10-20T10:13:51Z</cp:lastPrinted>
  <dcterms:created xsi:type="dcterms:W3CDTF">2017-10-17T09:26:06Z</dcterms:created>
  <dcterms:modified xsi:type="dcterms:W3CDTF">2017-10-20T10:13:55Z</dcterms:modified>
  <cp:category/>
  <cp:version/>
  <cp:contentType/>
  <cp:contentStatus/>
</cp:coreProperties>
</file>